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27" activeTab="0"/>
  </bookViews>
  <sheets>
    <sheet name="załącznik nr 1 do oferty" sheetId="1" r:id="rId1"/>
  </sheets>
  <definedNames>
    <definedName name="Excel_BuiltIn_Print_Area">'załącznik nr 1 do oferty'!$A$1:$K$10</definedName>
    <definedName name="Excel_BuiltIn_Print_Area_1">'załącznik nr 1 do oferty'!$A$3:$I$7</definedName>
    <definedName name="Excel_BuiltIn_Print_Titles">'załącznik nr 1 do oferty'!#REF!</definedName>
    <definedName name="Excel_BuiltIn_Print_Area_1_1">('załącznik nr 1 do oferty'!$A$1:$K$7,'załącznik nr 1 do oferty'!$A$1,'załącznik nr 1 do oferty'!$A$1)</definedName>
  </definedNames>
  <calcPr fullCalcOnLoad="1"/>
</workbook>
</file>

<file path=xl/sharedStrings.xml><?xml version="1.0" encoding="utf-8"?>
<sst xmlns="http://schemas.openxmlformats.org/spreadsheetml/2006/main" count="98" uniqueCount="44">
  <si>
    <r>
      <t>Załącznik nr 1 do oferty (dodatek nr 2 do SIWZ) na dostawę rękawic chirurgicznych i diagnostycznych do apteki zakładowej</t>
    </r>
    <r>
      <rPr>
        <b/>
        <sz val="12"/>
        <color indexed="8"/>
        <rFont val="Times New Roman"/>
        <family val="1"/>
      </rPr>
      <t xml:space="preserve">, nr sprawy ZP/N/12/18 </t>
    </r>
    <r>
      <rPr>
        <b/>
        <sz val="12"/>
        <color indexed="12"/>
        <rFont val="Times New Roman"/>
        <family val="1"/>
      </rPr>
      <t xml:space="preserve">po modyfikacji z dnia 23.07.2018 r.     </t>
    </r>
    <r>
      <rPr>
        <b/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Zamawiający: Niepubliczny Zakład Opieki Zdrowotnej Szpital im. prof. Z. Religi w Słubicach Sp. z o. o. , ul. Nadodrzańska 6, 69-100 Słubice                Wykonawca:..............................................................................................................................................................................................................</t>
    </r>
  </si>
  <si>
    <t xml:space="preserve"> </t>
  </si>
  <si>
    <t>l.p.</t>
  </si>
  <si>
    <t>przedmiot zamówienia</t>
  </si>
  <si>
    <t xml:space="preserve">rozmiar </t>
  </si>
  <si>
    <t>j.m.</t>
  </si>
  <si>
    <t>szacowane zapotrzebowanie wg j.m.</t>
  </si>
  <si>
    <t>cena jednostkowa netto wg j.m.</t>
  </si>
  <si>
    <t>wartość netto</t>
  </si>
  <si>
    <t>stawka VAT</t>
  </si>
  <si>
    <t>wartość brutto</t>
  </si>
  <si>
    <t>nazwa handlowa i jeżeli dotyczy nr katalogowy</t>
  </si>
  <si>
    <t xml:space="preserve"> nazwa producenta</t>
  </si>
  <si>
    <t xml:space="preserve">Rękawice do zabiegów ortopedycznych. Jałowe, bezpudrowe, lateksowe. Grubość ścianki min.0,330 mm, powlekane polimerem-poliuretanem oraz silikonowane. Dostęp do rozmiarów: od 7,0 do 8,5       </t>
  </si>
  <si>
    <t>7,0; 7,5; 8,0:8,5</t>
  </si>
  <si>
    <t>para</t>
  </si>
  <si>
    <t>Rękawice zawierające naturalny lateks. Powierzchnia wewnętrzna [dłoń] z powłoką przeciwdrobnoustrojową zawierającą glukonian chlorheksydyny. Mankiet z taśmą adhezyjną. Jałowe, pojedynczo pakowane. Dostęp do rozmiarów: od 7, do 8,5</t>
  </si>
  <si>
    <t>7,0; 7,5; 8,0; 8,5</t>
  </si>
  <si>
    <t>WARTOŚĆ PAKIETU NR 1:</t>
  </si>
  <si>
    <t>PAKIET NR 2 – RĘKAWICE CHIRURGICZNE</t>
  </si>
  <si>
    <t xml:space="preserve">Rękawice chirurgiczne, jałowe, pudrowane, lateksowe. Spełniają wymagania dyrektyw 93/42/EEC dla wyrobów medycznych oraz wymogi UE 89/686/EEC dla sprzętu ochrony osobistej w kategorii III. Spełniają normy: EN455:1-4, ASTM F1671, EN374(1-4), EN420, EN388. AQL=1. Dostęp do rozmiarów 6-9; op. 50 par                      </t>
  </si>
  <si>
    <t>6, 6.5, 7, 7.5, 8, 8.5, 9</t>
  </si>
  <si>
    <t>op.</t>
  </si>
  <si>
    <t>Rękawice chirurgiczne, jałowe, bezpudrowe, bez lateksu. Spełniają normy EN455, ASTM F 1671. Teksturowane, cienkie. Anatomiczny kształt. Dostęp do rozmiarów 7-8; op. 50 par</t>
  </si>
  <si>
    <t xml:space="preserve">7, 7.5, 8, warstwa antypoślizgowa </t>
  </si>
  <si>
    <t>WARTOŚĆ PAKIETU NR 2:</t>
  </si>
  <si>
    <t>PAKIET NR 3 – RĘKAWICE DIAGNOSTYCZNE</t>
  </si>
  <si>
    <t xml:space="preserve">Rękawice diagnostyczne, niejałowe, lateksowe, pudrowane. Spełniające wymagania dyrektyw 93/42/EEC dla wyrobów medycznych oraz wymogi UE 89/686/EEC dla sprzętu ochrony osobistej w kategorii III. Spełniające normy: EN455:1-4, ASTM F1671, EN374(1-4), EN420, EN388. Rękawice oznakowane fabrycznie zg.z MDD/PPE na opakowaniu - numery wymaganych norm, poziom AQL, data ważności i numer serii. Dostęp do rozmiarów XS-XL; op. 50 par
</t>
  </si>
  <si>
    <t>XS, S, M, L, XL</t>
  </si>
  <si>
    <t xml:space="preserve">Rękawice diagnostyczne lateksowe, bezpudrowe. Kształt uniwersalny, mankiet rolowany, powierzchnia wewn. polimeryzowana. Poziom protein lateksowych &lt;20  mikrog/g , AQL&lt;= 1,5. Grubość na palcu  0,14+/-0,01 mm, długość min. 240 mm. Siła zrywu przed starzeniem 9N. Wyrób medyczny i Środek Ochrony Indywidualnej w kat. III.  Zgodne z normą EN 455 1-4,  EN 420, EN 388. Przebadane zgodnie z ASTM F1671, z EN374-3 na przenikanie 11 substancji chemicznych. Na min. 3 poziomie ochrony. Dopuszczone do kontaktu z żywnością. Rękawice oznakowane fabrycznie zg. z MDD/PPE na opakowaniu - numery wymaganych norm, poziom AQL, data ważności i numer serii. Op. a 100 szt. z podziałem kolorystycznym op. ze względu na rozmiary. Dostęp do rozmiarów XS, S, M, L, XL                                                                 </t>
  </si>
  <si>
    <t>Rękawice diagnostyczne nitrylowe, bezpudrowe. Teksturowana pow. zewn. z dodatkowa tekstura na końcach palców. Pow. wewn. polimeryzowana. Grubość na palcu 0,10-0,14 mm, długość rękawicy min. 260 mm, AQL&lt;= 1.0. Wyrób medyczny i Środek Ochronny Indywidualnej w kat. III. Zgodne z normami EN 455 1-4, ASTM F 1671, EN374 1-3, EN 420, EN 388. Przebadane na przenikanie subst. chem., wszystkich subst. z zał. A, zg. z EN 374-3. Nie zawierają tiuramów, MBT, tiomocznika. Dopuszczone do kontaktu z żywnością (piktogram na opakowaniu).  Rękawice oznakowane fabrycznie zg. z MDD/PPE na opakowaniu - numery wymaganych norm, poziom AQL, data ważności i numer serii. Op. a 100 szt z podziałem kolorystycznym op. ze względu na rozmiary. Dostęp do rozmiarów XS, S, M, L, XL</t>
  </si>
  <si>
    <t>Rękawice diagnostyczne do procedur o podwyższonym ryzyku, lateksowe, bezpudrowe, chlorowane. Grubość na palcu 0,4 mm, dłoni 0,3 mm, mankiecie 0,2 mm, długość 295-300 mm, rozciągliwość przed starzeniem 900%, siła zrywająca przed starzeniem 33N. Spełniają wymagania dyrektyw 93/42/EEC dla wyrobów medycznych oraz wymogi UE 89/686/EEC dla sprzętu ochrony osobistej w kategorii III. Spełniają normy: EN455:1-4, ASTM F1671, EN374(1-4), EN420, EN388. Rękawice oznakowane fabrycznie zg.z MDD/PPE na opakowaniu – numery wymaganych norm, poziom AQL, data ważności i numer serii. Dostęp do rozmiarów S-XL; op. 25 par</t>
  </si>
  <si>
    <t>S, M, L, XL</t>
  </si>
  <si>
    <t>WARTOŚĆ PAKIETU NR 3:</t>
  </si>
  <si>
    <t>PAKIET NR 4 – RĘKAWICE  CHIRURGICZNE</t>
  </si>
  <si>
    <r>
      <t xml:space="preserve">Rękawiczki chirurgiczne, jałowe, w pełni anatomiczny kształt – zróżnicowane na prawą i lewą dłoń, bezpudrowe. </t>
    </r>
    <r>
      <rPr>
        <b/>
        <sz val="10"/>
        <color indexed="8"/>
        <rFont val="Times New Roman"/>
        <family val="1"/>
      </rPr>
      <t>Do podwójnego stosowania jako rękawiczka wewnętrzna</t>
    </r>
    <r>
      <rPr>
        <sz val="10"/>
        <color indexed="8"/>
        <rFont val="Times New Roman"/>
        <family val="1"/>
      </rPr>
      <t>. W kolorze zielonym. Wykonane z kauczuku naturalnego. Wewnętrzna powłoka polimerowa, zewnętrzna gładka. Pakowana parami w sposób gwarantujący wyjęcie rękawic z opakowania jednostkowego bez utraty cech jałowości produktu. Mankiet rolowany. AQL&lt;bądź równe 0,65. Zawartość protein poniżej 30mcg/g. Długość rękawicy 280mm, grubość na palcu 0,18mm, grubość na dłoni 0,17mm, grubość mankietu 0,15mm. Wyraźne oznaczenie rozmiaru na op. bezpośrednim. Zgodne z dyrektywą dla wyr. medycznych 93/42/EEC i z wymogami dla sprzętu ochrony osobistej UE 89/686/EEC – śr. ochrony osobistej kat. III. Zgodne z  EN 455 1-4 , EN 374, EN388, EN 420, EN 16523-1    Odporne na przenikanie wirusów zg. Z ASTM F1671 oraz ISO 16604</t>
    </r>
  </si>
  <si>
    <t>rozmiar 6-9</t>
  </si>
  <si>
    <t>WARTOŚĆ PAKIETU NR 4:</t>
  </si>
  <si>
    <t>PAKIET NR 5 – RĘKAWICE  CHIRURGICZNE</t>
  </si>
  <si>
    <t>Rękawice chirurgiczne, jałowe, bezpudrowe, lateksowe. Spełniają wymagania dyrektyw 93/42/EEC dla wyrobów medycznych oraz wymogi UE 89/686/EEC dla sprzętu ochrony osobistej w kategorii III. Spełniają normy: EN455:1-4, ASTM F1671, EN374(1-4), EN420, EN388 . AQL=1. Dostęp do rozmiarów 6-9; op. 50 par</t>
  </si>
  <si>
    <t>6,6.5, 7, 7.5, 8, 8.5, 9</t>
  </si>
  <si>
    <t>WARTOŚĆ PAKIETU NR 5:</t>
  </si>
  <si>
    <t>Data: …............................................................................</t>
  </si>
  <si>
    <t>Pieczęć i podpis Wykonawcy: ….....................................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</si>
</sst>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&quot; zł&quot;_-;\-* #,##0.00&quot; zł&quot;_-;_-* \-??&quot; zł&quot;_-;_-@_-"/>
    <numFmt numFmtId="166" formatCode="0"/>
    <numFmt numFmtId="167" formatCode="#,##0.00\ [$zł-415];[RED]\-#,##0.00\ [$zł-415]"/>
    <numFmt numFmtId="168" formatCode="#,##0"/>
  </numFmts>
  <fonts count="14">
    <font>
      <sz val="10"/>
      <name val="Arial CE"/>
      <family val="2"/>
    </font>
    <font>
      <sz val="10"/>
      <name val="Arial"/>
      <family val="0"/>
    </font>
    <font>
      <sz val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rebuchet MS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</cellStyleXfs>
  <cellXfs count="87">
    <xf numFmtId="164" fontId="0" fillId="0" borderId="0" xfId="0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/>
    </xf>
    <xf numFmtId="166" fontId="2" fillId="0" borderId="1" xfId="0" applyNumberFormat="1" applyFont="1" applyBorder="1" applyAlignment="1">
      <alignment horizontal="center"/>
    </xf>
    <xf numFmtId="164" fontId="2" fillId="0" borderId="2" xfId="0" applyFont="1" applyBorder="1" applyAlignment="1">
      <alignment/>
    </xf>
    <xf numFmtId="164" fontId="2" fillId="0" borderId="0" xfId="0" applyFont="1" applyFill="1" applyBorder="1" applyAlignment="1">
      <alignment/>
    </xf>
    <xf numFmtId="164" fontId="2" fillId="0" borderId="3" xfId="0" applyFont="1" applyBorder="1" applyAlignment="1">
      <alignment/>
    </xf>
    <xf numFmtId="164" fontId="2" fillId="0" borderId="1" xfId="0" applyFont="1" applyBorder="1" applyAlignment="1">
      <alignment/>
    </xf>
    <xf numFmtId="164" fontId="3" fillId="2" borderId="4" xfId="23" applyFont="1" applyFill="1" applyBorder="1" applyAlignment="1" applyProtection="1">
      <alignment horizontal="left" vertical="center" wrapText="1"/>
      <protection/>
    </xf>
    <xf numFmtId="164" fontId="5" fillId="0" borderId="0" xfId="0" applyFont="1" applyFill="1" applyBorder="1" applyAlignment="1">
      <alignment/>
    </xf>
    <xf numFmtId="164" fontId="2" fillId="3" borderId="3" xfId="0" applyFont="1" applyFill="1" applyBorder="1" applyAlignment="1">
      <alignment/>
    </xf>
    <xf numFmtId="164" fontId="2" fillId="3" borderId="1" xfId="0" applyFont="1" applyFill="1" applyBorder="1" applyAlignment="1">
      <alignment/>
    </xf>
    <xf numFmtId="164" fontId="3" fillId="4" borderId="0" xfId="23" applyFont="1" applyFill="1" applyBorder="1" applyAlignment="1" applyProtection="1">
      <alignment horizontal="left" wrapText="1"/>
      <protection/>
    </xf>
    <xf numFmtId="164" fontId="3" fillId="4" borderId="0" xfId="23" applyFont="1" applyFill="1" applyBorder="1" applyAlignment="1" applyProtection="1">
      <alignment horizontal="left" wrapText="1"/>
      <protection/>
    </xf>
    <xf numFmtId="164" fontId="6" fillId="5" borderId="1" xfId="21" applyFont="1" applyFill="1" applyBorder="1" applyAlignment="1">
      <alignment horizontal="center" vertical="center" wrapText="1"/>
      <protection/>
    </xf>
    <xf numFmtId="164" fontId="5" fillId="0" borderId="0" xfId="0" applyFont="1" applyFill="1" applyBorder="1" applyAlignment="1">
      <alignment vertical="top" wrapText="1"/>
    </xf>
    <xf numFmtId="164" fontId="2" fillId="0" borderId="0" xfId="0" applyFont="1" applyFill="1" applyBorder="1" applyAlignment="1">
      <alignment vertical="top"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vertical="top" wrapText="1"/>
    </xf>
    <xf numFmtId="164" fontId="7" fillId="2" borderId="1" xfId="21" applyFont="1" applyFill="1" applyBorder="1" applyAlignment="1">
      <alignment horizontal="center" vertical="center" wrapText="1"/>
      <protection/>
    </xf>
    <xf numFmtId="164" fontId="8" fillId="2" borderId="1" xfId="21" applyFont="1" applyFill="1" applyBorder="1" applyAlignment="1">
      <alignment horizontal="center" vertical="center" wrapText="1"/>
      <protection/>
    </xf>
    <xf numFmtId="165" fontId="8" fillId="2" borderId="1" xfId="21" applyNumberFormat="1" applyFont="1" applyFill="1" applyBorder="1" applyAlignment="1">
      <alignment horizontal="center" vertical="center" wrapText="1"/>
      <protection/>
    </xf>
    <xf numFmtId="166" fontId="8" fillId="2" borderId="1" xfId="21" applyNumberFormat="1" applyFont="1" applyFill="1" applyBorder="1" applyAlignment="1">
      <alignment horizontal="center" vertical="center" wrapText="1"/>
      <protection/>
    </xf>
    <xf numFmtId="165" fontId="8" fillId="6" borderId="1" xfId="21" applyNumberFormat="1" applyFont="1" applyFill="1" applyBorder="1" applyAlignment="1">
      <alignment horizontal="center" vertical="center" wrapText="1"/>
      <protection/>
    </xf>
    <xf numFmtId="164" fontId="8" fillId="6" borderId="1" xfId="21" applyFont="1" applyFill="1" applyBorder="1" applyAlignment="1">
      <alignment horizontal="center" vertical="center" wrapText="1"/>
      <protection/>
    </xf>
    <xf numFmtId="164" fontId="5" fillId="0" borderId="1" xfId="20" applyFont="1" applyBorder="1" applyAlignment="1">
      <alignment horizontal="center" vertical="center"/>
      <protection/>
    </xf>
    <xf numFmtId="164" fontId="5" fillId="0" borderId="1" xfId="0" applyFont="1" applyBorder="1" applyAlignment="1">
      <alignment horizontal="justify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right" vertical="center" wrapText="1"/>
    </xf>
    <xf numFmtId="167" fontId="5" fillId="0" borderId="1" xfId="0" applyNumberFormat="1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167" fontId="5" fillId="0" borderId="1" xfId="0" applyNumberFormat="1" applyFont="1" applyBorder="1" applyAlignment="1">
      <alignment horizontal="justify" vertical="center"/>
    </xf>
    <xf numFmtId="164" fontId="5" fillId="0" borderId="1" xfId="0" applyFont="1" applyFill="1" applyBorder="1" applyAlignment="1">
      <alignment vertical="center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/>
    </xf>
    <xf numFmtId="167" fontId="5" fillId="0" borderId="1" xfId="0" applyNumberFormat="1" applyFont="1" applyBorder="1" applyAlignment="1">
      <alignment horizontal="right" vertical="center"/>
    </xf>
    <xf numFmtId="164" fontId="5" fillId="0" borderId="1" xfId="0" applyNumberFormat="1" applyFont="1" applyBorder="1" applyAlignment="1">
      <alignment vertical="center"/>
    </xf>
    <xf numFmtId="164" fontId="6" fillId="7" borderId="1" xfId="21" applyFont="1" applyFill="1" applyBorder="1" applyAlignment="1">
      <alignment horizontal="right" vertical="center" wrapText="1"/>
      <protection/>
    </xf>
    <xf numFmtId="167" fontId="7" fillId="4" borderId="5" xfId="21" applyNumberFormat="1" applyFont="1" applyFill="1" applyBorder="1" applyAlignment="1">
      <alignment vertical="center" wrapText="1"/>
      <protection/>
    </xf>
    <xf numFmtId="167" fontId="5" fillId="4" borderId="1" xfId="21" applyNumberFormat="1" applyFont="1" applyFill="1" applyBorder="1" applyAlignment="1">
      <alignment vertical="center" wrapText="1"/>
      <protection/>
    </xf>
    <xf numFmtId="164" fontId="3" fillId="5" borderId="1" xfId="20" applyFont="1" applyFill="1" applyBorder="1" applyAlignment="1">
      <alignment horizontal="center" vertical="center"/>
      <protection/>
    </xf>
    <xf numFmtId="164" fontId="5" fillId="0" borderId="1" xfId="21" applyFont="1" applyFill="1" applyBorder="1" applyAlignment="1">
      <alignment horizontal="justify" vertical="center" wrapText="1"/>
      <protection/>
    </xf>
    <xf numFmtId="164" fontId="5" fillId="0" borderId="1" xfId="21" applyFont="1" applyFill="1" applyBorder="1" applyAlignment="1">
      <alignment horizontal="center" vertical="center" wrapText="1"/>
      <protection/>
    </xf>
    <xf numFmtId="164" fontId="5" fillId="0" borderId="1" xfId="21" applyFont="1" applyBorder="1" applyAlignment="1">
      <alignment horizontal="center" vertical="center" wrapText="1"/>
      <protection/>
    </xf>
    <xf numFmtId="168" fontId="9" fillId="4" borderId="1" xfId="21" applyNumberFormat="1" applyFont="1" applyFill="1" applyBorder="1" applyAlignment="1">
      <alignment vertical="center" wrapText="1"/>
      <protection/>
    </xf>
    <xf numFmtId="165" fontId="5" fillId="0" borderId="1" xfId="22" applyNumberFormat="1" applyFont="1" applyFill="1" applyBorder="1" applyAlignment="1">
      <alignment vertical="center" wrapText="1"/>
      <protection/>
    </xf>
    <xf numFmtId="167" fontId="5" fillId="0" borderId="1" xfId="20" applyNumberFormat="1" applyFont="1" applyBorder="1" applyAlignment="1">
      <alignment vertical="center"/>
      <protection/>
    </xf>
    <xf numFmtId="164" fontId="5" fillId="0" borderId="1" xfId="20" applyNumberFormat="1" applyFont="1" applyBorder="1" applyAlignment="1">
      <alignment horizontal="center" vertical="center"/>
      <protection/>
    </xf>
    <xf numFmtId="164" fontId="5" fillId="4" borderId="1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vertical="center" wrapText="1"/>
    </xf>
    <xf numFmtId="164" fontId="9" fillId="0" borderId="1" xfId="21" applyFont="1" applyBorder="1" applyAlignment="1">
      <alignment vertical="center" wrapText="1"/>
      <protection/>
    </xf>
    <xf numFmtId="164" fontId="6" fillId="7" borderId="1" xfId="21" applyFont="1" applyFill="1" applyBorder="1" applyAlignment="1">
      <alignment horizontal="right" vertical="center" wrapText="1"/>
      <protection/>
    </xf>
    <xf numFmtId="167" fontId="7" fillId="4" borderId="5" xfId="21" applyNumberFormat="1" applyFont="1" applyFill="1" applyBorder="1" applyAlignment="1">
      <alignment vertical="center" wrapText="1"/>
      <protection/>
    </xf>
    <xf numFmtId="167" fontId="5" fillId="4" borderId="1" xfId="21" applyNumberFormat="1" applyFont="1" applyFill="1" applyBorder="1" applyAlignment="1">
      <alignment vertical="center" wrapText="1"/>
      <protection/>
    </xf>
    <xf numFmtId="167" fontId="5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wrapText="1"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/>
    </xf>
    <xf numFmtId="164" fontId="9" fillId="0" borderId="1" xfId="21" applyFont="1" applyFill="1" applyBorder="1" applyAlignment="1">
      <alignment horizontal="justify" vertical="center" wrapText="1"/>
      <protection/>
    </xf>
    <xf numFmtId="164" fontId="9" fillId="0" borderId="1" xfId="21" applyFont="1" applyFill="1" applyBorder="1" applyAlignment="1">
      <alignment horizontal="center" vertical="center" wrapText="1"/>
      <protection/>
    </xf>
    <xf numFmtId="164" fontId="9" fillId="0" borderId="1" xfId="21" applyFont="1" applyBorder="1" applyAlignment="1">
      <alignment horizontal="center" vertical="center" wrapText="1"/>
      <protection/>
    </xf>
    <xf numFmtId="164" fontId="5" fillId="4" borderId="1" xfId="21" applyFont="1" applyFill="1" applyBorder="1" applyAlignment="1">
      <alignment horizontal="justify" vertical="center" wrapText="1"/>
      <protection/>
    </xf>
    <xf numFmtId="164" fontId="5" fillId="4" borderId="1" xfId="21" applyFont="1" applyFill="1" applyBorder="1" applyAlignment="1">
      <alignment horizontal="center" vertical="center"/>
      <protection/>
    </xf>
    <xf numFmtId="164" fontId="5" fillId="4" borderId="1" xfId="21" applyFont="1" applyFill="1" applyBorder="1" applyAlignment="1">
      <alignment horizontal="center" vertical="center" wrapText="1"/>
      <protection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justify" vertical="center"/>
    </xf>
    <xf numFmtId="164" fontId="5" fillId="4" borderId="1" xfId="20" applyFont="1" applyFill="1" applyBorder="1" applyAlignment="1">
      <alignment horizontal="center" vertical="center"/>
      <protection/>
    </xf>
    <xf numFmtId="164" fontId="5" fillId="4" borderId="1" xfId="21" applyFont="1" applyFill="1" applyBorder="1" applyAlignment="1">
      <alignment horizontal="justify" vertical="center"/>
      <protection/>
    </xf>
    <xf numFmtId="164" fontId="9" fillId="4" borderId="1" xfId="21" applyFont="1" applyFill="1" applyBorder="1" applyAlignment="1">
      <alignment horizontal="center" vertical="center" wrapText="1"/>
      <protection/>
    </xf>
    <xf numFmtId="167" fontId="5" fillId="4" borderId="1" xfId="0" applyNumberFormat="1" applyFont="1" applyFill="1" applyBorder="1" applyAlignment="1">
      <alignment horizontal="right" vertical="center"/>
    </xf>
    <xf numFmtId="164" fontId="5" fillId="4" borderId="1" xfId="0" applyNumberFormat="1" applyFont="1" applyFill="1" applyBorder="1" applyAlignment="1">
      <alignment horizontal="center" vertical="center"/>
    </xf>
    <xf numFmtId="167" fontId="5" fillId="4" borderId="1" xfId="0" applyNumberFormat="1" applyFont="1" applyFill="1" applyBorder="1" applyAlignment="1">
      <alignment horizontal="justify" vertical="center"/>
    </xf>
    <xf numFmtId="164" fontId="5" fillId="4" borderId="1" xfId="0" applyFont="1" applyFill="1" applyBorder="1" applyAlignment="1">
      <alignment horizontal="justify" vertical="center"/>
    </xf>
    <xf numFmtId="164" fontId="2" fillId="4" borderId="0" xfId="0" applyFont="1" applyFill="1" applyBorder="1" applyAlignment="1">
      <alignment/>
    </xf>
    <xf numFmtId="164" fontId="2" fillId="4" borderId="3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4" fontId="0" fillId="4" borderId="0" xfId="0" applyFill="1" applyAlignment="1">
      <alignment/>
    </xf>
    <xf numFmtId="164" fontId="5" fillId="0" borderId="1" xfId="21" applyFont="1" applyBorder="1" applyAlignment="1">
      <alignment vertical="center" wrapText="1"/>
      <protection/>
    </xf>
    <xf numFmtId="164" fontId="5" fillId="4" borderId="1" xfId="21" applyFont="1" applyFill="1" applyBorder="1" applyAlignment="1">
      <alignment horizontal="left" vertical="center" wrapText="1"/>
      <protection/>
    </xf>
    <xf numFmtId="167" fontId="7" fillId="0" borderId="1" xfId="0" applyNumberFormat="1" applyFont="1" applyBorder="1" applyAlignment="1">
      <alignment horizontal="justify" vertical="center"/>
    </xf>
    <xf numFmtId="164" fontId="11" fillId="0" borderId="0" xfId="0" applyFont="1" applyBorder="1" applyAlignment="1">
      <alignment vertical="center" wrapText="1"/>
    </xf>
    <xf numFmtId="164" fontId="12" fillId="0" borderId="0" xfId="0" applyFont="1" applyAlignment="1">
      <alignment/>
    </xf>
    <xf numFmtId="164" fontId="13" fillId="0" borderId="0" xfId="0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ny 2" xfId="20"/>
    <cellStyle name="Normalny_Arkusz1" xfId="21"/>
    <cellStyle name="Normalny_Arkusz1_1" xfId="22"/>
    <cellStyle name="Excel Built-in Normal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tabSelected="1" workbookViewId="0" topLeftCell="A1">
      <selection activeCell="A3" sqref="A3"/>
    </sheetView>
  </sheetViews>
  <sheetFormatPr defaultColWidth="9.00390625" defaultRowHeight="12.75"/>
  <cols>
    <col min="1" max="1" width="3.625" style="1" customWidth="1"/>
    <col min="2" max="2" width="42.25390625" style="2" customWidth="1"/>
    <col min="3" max="3" width="12.75390625" style="2" customWidth="1"/>
    <col min="4" max="4" width="5.875" style="1" customWidth="1"/>
    <col min="5" max="5" width="13.00390625" style="1" customWidth="1"/>
    <col min="6" max="6" width="11.50390625" style="3" customWidth="1"/>
    <col min="7" max="7" width="11.00390625" style="3" customWidth="1"/>
    <col min="8" max="8" width="7.125" style="4" customWidth="1"/>
    <col min="9" max="9" width="10.625" style="3" customWidth="1"/>
    <col min="10" max="10" width="14.25390625" style="5" customWidth="1"/>
    <col min="11" max="11" width="9.75390625" style="6" customWidth="1"/>
    <col min="12" max="31" width="9.125" style="6" customWidth="1"/>
    <col min="32" max="32" width="22.00390625" style="6" customWidth="1"/>
    <col min="33" max="192" width="9.125" style="6" customWidth="1"/>
    <col min="193" max="193" width="9.125" style="7" customWidth="1"/>
    <col min="194" max="250" width="9.125" style="8" customWidth="1"/>
  </cols>
  <sheetData>
    <row r="1" spans="1:245" ht="70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GK1" s="11"/>
      <c r="GL1" s="12"/>
      <c r="GM1" s="12"/>
      <c r="GN1" s="12"/>
      <c r="GO1" s="12"/>
      <c r="GP1" s="12"/>
      <c r="GQ1" s="12"/>
      <c r="GR1" s="12"/>
      <c r="GS1" s="12"/>
      <c r="GT1" s="12"/>
      <c r="GU1" s="12"/>
      <c r="GV1" s="12"/>
      <c r="GW1" s="12"/>
      <c r="GX1" s="12"/>
      <c r="GY1" s="12"/>
      <c r="GZ1" s="12"/>
      <c r="HA1" s="12"/>
      <c r="HB1" s="12"/>
      <c r="HC1" s="12"/>
      <c r="HD1" s="12"/>
      <c r="HE1" s="12"/>
      <c r="HF1" s="12"/>
      <c r="HG1" s="12"/>
      <c r="HH1" s="12"/>
      <c r="HI1" s="12"/>
      <c r="HJ1" s="12"/>
      <c r="HK1" s="12"/>
      <c r="HL1" s="12"/>
      <c r="HM1" s="12"/>
      <c r="HN1" s="12"/>
      <c r="HO1" s="12"/>
      <c r="HP1" s="12"/>
      <c r="HQ1" s="12"/>
      <c r="HR1" s="12"/>
      <c r="HS1" s="12"/>
      <c r="HT1" s="12"/>
      <c r="HU1" s="12"/>
      <c r="HV1" s="12"/>
      <c r="HW1" s="12"/>
      <c r="HX1" s="12"/>
      <c r="HY1" s="12"/>
      <c r="HZ1" s="12"/>
      <c r="IA1" s="12"/>
      <c r="IB1" s="12"/>
      <c r="IC1" s="12"/>
      <c r="ID1" s="12"/>
      <c r="IE1" s="12"/>
      <c r="IF1" s="12"/>
      <c r="IG1" s="12"/>
      <c r="IH1" s="12"/>
      <c r="II1" s="12"/>
      <c r="IJ1" s="12"/>
      <c r="IK1" s="12"/>
    </row>
    <row r="2" spans="1:245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GK2" s="11"/>
      <c r="GL2" s="12"/>
      <c r="GM2" s="12"/>
      <c r="GN2" s="12"/>
      <c r="GO2" s="12"/>
      <c r="GP2" s="12"/>
      <c r="GQ2" s="12"/>
      <c r="GR2" s="12"/>
      <c r="GS2" s="12"/>
      <c r="GT2" s="12"/>
      <c r="GU2" s="12"/>
      <c r="GV2" s="12"/>
      <c r="GW2" s="12"/>
      <c r="GX2" s="12"/>
      <c r="GY2" s="12"/>
      <c r="GZ2" s="12"/>
      <c r="HA2" s="12"/>
      <c r="HB2" s="12"/>
      <c r="HC2" s="12"/>
      <c r="HD2" s="12"/>
      <c r="HE2" s="12"/>
      <c r="HF2" s="12"/>
      <c r="HG2" s="12"/>
      <c r="HH2" s="12"/>
      <c r="HI2" s="12"/>
      <c r="HJ2" s="12"/>
      <c r="HK2" s="12"/>
      <c r="HL2" s="12"/>
      <c r="HM2" s="12"/>
      <c r="HN2" s="12"/>
      <c r="HO2" s="12"/>
      <c r="HP2" s="12"/>
      <c r="HQ2" s="12"/>
      <c r="HR2" s="12"/>
      <c r="HS2" s="12"/>
      <c r="HT2" s="12"/>
      <c r="HU2" s="12"/>
      <c r="HV2" s="12"/>
      <c r="HW2" s="12"/>
      <c r="HX2" s="12"/>
      <c r="HY2" s="12"/>
      <c r="HZ2" s="12"/>
      <c r="IA2" s="12"/>
      <c r="IB2" s="12"/>
      <c r="IC2" s="12"/>
      <c r="ID2" s="12"/>
      <c r="IE2" s="12"/>
      <c r="IF2" s="12"/>
      <c r="IG2" s="12"/>
      <c r="IH2" s="12"/>
      <c r="II2" s="12"/>
      <c r="IJ2" s="12"/>
      <c r="IK2" s="12"/>
    </row>
    <row r="3" spans="1:245" s="17" customFormat="1" ht="27.75" customHeigh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GK3" s="18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</row>
    <row r="4" spans="1:11" ht="42.75" customHeight="1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2" t="s">
        <v>7</v>
      </c>
      <c r="G4" s="22" t="s">
        <v>8</v>
      </c>
      <c r="H4" s="23" t="s">
        <v>9</v>
      </c>
      <c r="I4" s="22" t="s">
        <v>10</v>
      </c>
      <c r="J4" s="24" t="s">
        <v>11</v>
      </c>
      <c r="K4" s="25" t="s">
        <v>12</v>
      </c>
    </row>
    <row r="5" spans="1:11" ht="12.75">
      <c r="A5" s="26">
        <v>1</v>
      </c>
      <c r="B5" s="27" t="s">
        <v>13</v>
      </c>
      <c r="C5" s="28" t="s">
        <v>14</v>
      </c>
      <c r="D5" s="28" t="s">
        <v>15</v>
      </c>
      <c r="E5" s="29">
        <v>2000</v>
      </c>
      <c r="F5" s="30"/>
      <c r="G5" s="31">
        <f>E5*F5</f>
        <v>0</v>
      </c>
      <c r="H5" s="32"/>
      <c r="I5" s="31">
        <f>G5+(G5*H5/100)</f>
        <v>0</v>
      </c>
      <c r="J5" s="33"/>
      <c r="K5" s="34"/>
    </row>
    <row r="6" spans="1:11" ht="70.5" customHeight="1">
      <c r="A6" s="26">
        <v>2</v>
      </c>
      <c r="B6" s="27" t="s">
        <v>16</v>
      </c>
      <c r="C6" s="28" t="s">
        <v>17</v>
      </c>
      <c r="D6" s="35" t="s">
        <v>15</v>
      </c>
      <c r="E6" s="36">
        <v>150</v>
      </c>
      <c r="F6" s="37"/>
      <c r="G6" s="31">
        <f>E6*F6</f>
        <v>0</v>
      </c>
      <c r="H6" s="38"/>
      <c r="I6" s="31">
        <f>G6+(G6*H6/100)</f>
        <v>0</v>
      </c>
      <c r="J6" s="33"/>
      <c r="K6" s="34"/>
    </row>
    <row r="7" spans="1:11" ht="28.5" customHeight="1">
      <c r="A7" s="39" t="s">
        <v>18</v>
      </c>
      <c r="B7" s="39"/>
      <c r="C7" s="39"/>
      <c r="D7" s="39"/>
      <c r="E7" s="39"/>
      <c r="F7" s="39"/>
      <c r="G7" s="40">
        <f>SUM(G5:G6)</f>
        <v>0</v>
      </c>
      <c r="H7" s="41"/>
      <c r="I7" s="40">
        <f>SUM(I5:I6)</f>
        <v>0</v>
      </c>
      <c r="J7" s="10"/>
      <c r="K7" s="10"/>
    </row>
    <row r="8" spans="1:245" ht="27.75" customHeight="1">
      <c r="A8" s="13"/>
      <c r="B8" s="14"/>
      <c r="C8" s="14"/>
      <c r="D8" s="14"/>
      <c r="E8" s="14"/>
      <c r="F8" s="14"/>
      <c r="G8" s="14"/>
      <c r="H8" s="14"/>
      <c r="I8" s="14"/>
      <c r="J8" s="14"/>
      <c r="K8" s="14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GK8" s="11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</row>
    <row r="9" spans="1:11" ht="27.75" customHeight="1">
      <c r="A9" s="42" t="s">
        <v>19</v>
      </c>
      <c r="B9" s="42"/>
      <c r="C9" s="42"/>
      <c r="D9" s="42"/>
      <c r="E9" s="42"/>
      <c r="F9" s="42"/>
      <c r="G9" s="42"/>
      <c r="H9" s="42"/>
      <c r="I9" s="42"/>
      <c r="J9" s="42"/>
      <c r="K9" s="42"/>
    </row>
    <row r="10" spans="1:11" ht="42.75" customHeight="1">
      <c r="A10" s="21" t="s">
        <v>2</v>
      </c>
      <c r="B10" s="21" t="s">
        <v>3</v>
      </c>
      <c r="C10" s="21" t="s">
        <v>4</v>
      </c>
      <c r="D10" s="21" t="s">
        <v>5</v>
      </c>
      <c r="E10" s="21" t="s">
        <v>6</v>
      </c>
      <c r="F10" s="22" t="s">
        <v>7</v>
      </c>
      <c r="G10" s="22" t="s">
        <v>8</v>
      </c>
      <c r="H10" s="23" t="s">
        <v>9</v>
      </c>
      <c r="I10" s="22" t="s">
        <v>10</v>
      </c>
      <c r="J10" s="24" t="s">
        <v>11</v>
      </c>
      <c r="K10" s="25" t="s">
        <v>12</v>
      </c>
    </row>
    <row r="11" spans="1:11" ht="96.75" customHeight="1">
      <c r="A11" s="26">
        <v>1</v>
      </c>
      <c r="B11" s="43" t="s">
        <v>20</v>
      </c>
      <c r="C11" s="44" t="s">
        <v>21</v>
      </c>
      <c r="D11" s="45" t="s">
        <v>22</v>
      </c>
      <c r="E11" s="46">
        <v>250</v>
      </c>
      <c r="F11" s="47"/>
      <c r="G11" s="48">
        <f>E11*F11</f>
        <v>0</v>
      </c>
      <c r="H11" s="49"/>
      <c r="I11" s="48">
        <f>G11+(G11*H11/100)</f>
        <v>0</v>
      </c>
      <c r="J11" s="50"/>
      <c r="K11" s="51"/>
    </row>
    <row r="12" spans="1:11" ht="86.25" customHeight="1">
      <c r="A12" s="26">
        <v>2</v>
      </c>
      <c r="B12" s="43" t="s">
        <v>23</v>
      </c>
      <c r="C12" s="44" t="s">
        <v>24</v>
      </c>
      <c r="D12" s="45" t="s">
        <v>22</v>
      </c>
      <c r="E12" s="52">
        <v>10</v>
      </c>
      <c r="F12" s="47"/>
      <c r="G12" s="48">
        <f>E12*F12</f>
        <v>0</v>
      </c>
      <c r="H12" s="49"/>
      <c r="I12" s="48">
        <f>G12+(G12*H12/100)</f>
        <v>0</v>
      </c>
      <c r="J12" s="50"/>
      <c r="K12" s="51"/>
    </row>
    <row r="13" spans="1:11" ht="27.75" customHeight="1">
      <c r="A13" s="53" t="s">
        <v>25</v>
      </c>
      <c r="B13" s="53"/>
      <c r="C13" s="53"/>
      <c r="D13" s="53"/>
      <c r="E13" s="53"/>
      <c r="F13" s="53"/>
      <c r="G13" s="54">
        <f>SUM(G11:G12)</f>
        <v>0</v>
      </c>
      <c r="H13" s="55"/>
      <c r="I13" s="54">
        <f>SUM(I11:I12)</f>
        <v>0</v>
      </c>
      <c r="J13" s="56"/>
      <c r="K13" s="56"/>
    </row>
    <row r="14" spans="1:10" ht="27.75" customHeight="1">
      <c r="A14" s="57"/>
      <c r="B14" s="58"/>
      <c r="C14" s="58"/>
      <c r="D14" s="57"/>
      <c r="E14" s="57"/>
      <c r="F14" s="59"/>
      <c r="G14" s="59"/>
      <c r="H14" s="60"/>
      <c r="I14" s="59"/>
      <c r="J14" s="61"/>
    </row>
    <row r="15" spans="1:11" ht="27.75" customHeight="1">
      <c r="A15" s="42" t="s">
        <v>26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</row>
    <row r="16" spans="1:11" ht="42.75" customHeight="1">
      <c r="A16" s="21" t="s">
        <v>2</v>
      </c>
      <c r="B16" s="21" t="s">
        <v>3</v>
      </c>
      <c r="C16" s="21" t="s">
        <v>4</v>
      </c>
      <c r="D16" s="21" t="s">
        <v>5</v>
      </c>
      <c r="E16" s="21" t="s">
        <v>6</v>
      </c>
      <c r="F16" s="22" t="s">
        <v>7</v>
      </c>
      <c r="G16" s="22" t="s">
        <v>8</v>
      </c>
      <c r="H16" s="23" t="s">
        <v>9</v>
      </c>
      <c r="I16" s="22" t="s">
        <v>10</v>
      </c>
      <c r="J16" s="24" t="s">
        <v>11</v>
      </c>
      <c r="K16" s="25" t="s">
        <v>12</v>
      </c>
    </row>
    <row r="17" spans="1:11" ht="145.5" customHeight="1">
      <c r="A17" s="26">
        <v>1</v>
      </c>
      <c r="B17" s="62" t="s">
        <v>27</v>
      </c>
      <c r="C17" s="63" t="s">
        <v>28</v>
      </c>
      <c r="D17" s="45" t="s">
        <v>22</v>
      </c>
      <c r="E17" s="64">
        <v>30</v>
      </c>
      <c r="F17" s="47"/>
      <c r="G17" s="48">
        <f>E17*F17</f>
        <v>0</v>
      </c>
      <c r="H17" s="49"/>
      <c r="I17" s="48">
        <f>G17+(G17*H17/100)</f>
        <v>0</v>
      </c>
      <c r="J17" s="50"/>
      <c r="K17" s="51"/>
    </row>
    <row r="18" spans="1:11" ht="201.75" customHeight="1">
      <c r="A18" s="26">
        <v>2</v>
      </c>
      <c r="B18" s="65" t="s">
        <v>29</v>
      </c>
      <c r="C18" s="66" t="s">
        <v>28</v>
      </c>
      <c r="D18" s="67" t="s">
        <v>22</v>
      </c>
      <c r="E18" s="67">
        <v>80</v>
      </c>
      <c r="F18" s="30"/>
      <c r="G18" s="48">
        <f>E18*F18</f>
        <v>0</v>
      </c>
      <c r="H18" s="68"/>
      <c r="I18" s="48">
        <f>G18+(G18*H18/100)</f>
        <v>0</v>
      </c>
      <c r="J18" s="33"/>
      <c r="K18" s="69"/>
    </row>
    <row r="19" spans="1:256" s="77" customFormat="1" ht="211.5" customHeight="1">
      <c r="A19" s="70">
        <v>3</v>
      </c>
      <c r="B19" s="71" t="s">
        <v>30</v>
      </c>
      <c r="C19" s="66" t="s">
        <v>28</v>
      </c>
      <c r="D19" s="67" t="s">
        <v>22</v>
      </c>
      <c r="E19" s="72">
        <v>6800</v>
      </c>
      <c r="F19" s="73"/>
      <c r="G19" s="48">
        <f>E19*F19</f>
        <v>0</v>
      </c>
      <c r="H19" s="74"/>
      <c r="I19" s="48">
        <f>G19+(G19*H19/100)</f>
        <v>0</v>
      </c>
      <c r="J19" s="75"/>
      <c r="K19" s="76"/>
      <c r="GK19" s="78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80"/>
      <c r="IR19" s="80"/>
      <c r="IS19" s="80"/>
      <c r="IT19" s="80"/>
      <c r="IU19" s="80"/>
      <c r="IV19" s="80"/>
    </row>
    <row r="20" spans="1:11" ht="189.75" customHeight="1">
      <c r="A20" s="26">
        <v>4</v>
      </c>
      <c r="B20" s="43" t="s">
        <v>31</v>
      </c>
      <c r="C20" s="44" t="s">
        <v>32</v>
      </c>
      <c r="D20" s="81" t="s">
        <v>22</v>
      </c>
      <c r="E20" s="81">
        <v>40</v>
      </c>
      <c r="F20" s="47"/>
      <c r="G20" s="48">
        <f>E20*F20</f>
        <v>0</v>
      </c>
      <c r="H20" s="49"/>
      <c r="I20" s="48">
        <f>G20+(G20*H20/100)</f>
        <v>0</v>
      </c>
      <c r="J20" s="50"/>
      <c r="K20" s="51"/>
    </row>
    <row r="21" spans="1:11" ht="27.75" customHeight="1">
      <c r="A21" s="53" t="s">
        <v>33</v>
      </c>
      <c r="B21" s="53"/>
      <c r="C21" s="53"/>
      <c r="D21" s="53"/>
      <c r="E21" s="53"/>
      <c r="F21" s="53"/>
      <c r="G21" s="54">
        <f>SUM(G17:G20)</f>
        <v>0</v>
      </c>
      <c r="H21" s="55"/>
      <c r="I21" s="54">
        <f>SUM(I17:I20)</f>
        <v>0</v>
      </c>
      <c r="J21" s="56"/>
      <c r="K21" s="56"/>
    </row>
    <row r="22" spans="1:245" ht="27.75" customHeight="1">
      <c r="A22" s="13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GK22" s="11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  <c r="HI22" s="12"/>
      <c r="HJ22" s="12"/>
      <c r="HK22" s="12"/>
      <c r="HL22" s="12"/>
      <c r="HM22" s="12"/>
      <c r="HN22" s="12"/>
      <c r="HO22" s="12"/>
      <c r="HP22" s="12"/>
      <c r="HQ22" s="12"/>
      <c r="HR22" s="12"/>
      <c r="HS22" s="12"/>
      <c r="HT22" s="12"/>
      <c r="HU22" s="12"/>
      <c r="HV22" s="12"/>
      <c r="HW22" s="12"/>
      <c r="HX22" s="12"/>
      <c r="HY22" s="12"/>
      <c r="HZ22" s="12"/>
      <c r="IA22" s="12"/>
      <c r="IB22" s="12"/>
      <c r="IC22" s="12"/>
      <c r="ID22" s="12"/>
      <c r="IE22" s="12"/>
      <c r="IF22" s="12"/>
      <c r="IG22" s="12"/>
      <c r="IH22" s="12"/>
      <c r="II22" s="12"/>
      <c r="IJ22" s="12"/>
      <c r="IK22" s="12"/>
    </row>
    <row r="23" spans="1:245" s="17" customFormat="1" ht="27.75" customHeight="1">
      <c r="A23" s="15" t="s">
        <v>34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GK23" s="18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</row>
    <row r="24" spans="1:11" ht="42.75" customHeight="1">
      <c r="A24" s="20" t="s">
        <v>2</v>
      </c>
      <c r="B24" s="21" t="s">
        <v>3</v>
      </c>
      <c r="C24" s="21" t="s">
        <v>4</v>
      </c>
      <c r="D24" s="21" t="s">
        <v>5</v>
      </c>
      <c r="E24" s="21" t="s">
        <v>6</v>
      </c>
      <c r="F24" s="22" t="s">
        <v>7</v>
      </c>
      <c r="G24" s="22" t="s">
        <v>8</v>
      </c>
      <c r="H24" s="23" t="s">
        <v>9</v>
      </c>
      <c r="I24" s="22" t="s">
        <v>10</v>
      </c>
      <c r="J24" s="24" t="s">
        <v>11</v>
      </c>
      <c r="K24" s="25" t="s">
        <v>12</v>
      </c>
    </row>
    <row r="25" spans="1:11" ht="249" customHeight="1">
      <c r="A25" s="26">
        <v>1</v>
      </c>
      <c r="B25" s="82" t="s">
        <v>35</v>
      </c>
      <c r="C25" s="67" t="s">
        <v>36</v>
      </c>
      <c r="D25" s="67" t="s">
        <v>15</v>
      </c>
      <c r="E25" s="67">
        <v>1300</v>
      </c>
      <c r="F25" s="30"/>
      <c r="G25" s="31">
        <f>E25*F25</f>
        <v>0</v>
      </c>
      <c r="H25" s="32"/>
      <c r="I25" s="31">
        <f>G25+(G25*H25/100)</f>
        <v>0</v>
      </c>
      <c r="J25" s="83"/>
      <c r="K25" s="34"/>
    </row>
    <row r="26" spans="1:11" ht="28.5" customHeight="1">
      <c r="A26" s="39" t="s">
        <v>37</v>
      </c>
      <c r="B26" s="39"/>
      <c r="C26" s="39"/>
      <c r="D26" s="39"/>
      <c r="E26" s="39"/>
      <c r="F26" s="39"/>
      <c r="G26" s="40">
        <f>SUM(G25)</f>
        <v>0</v>
      </c>
      <c r="H26" s="41"/>
      <c r="I26" s="40">
        <f>SUM(I25)</f>
        <v>0</v>
      </c>
      <c r="J26" s="10"/>
      <c r="K26" s="10"/>
    </row>
    <row r="27" s="84" customFormat="1" ht="27.75" customHeight="1"/>
    <row r="28" spans="1:11" s="84" customFormat="1" ht="27.75" customHeight="1">
      <c r="A28" s="15" t="s">
        <v>38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</row>
    <row r="29" spans="1:11" s="84" customFormat="1" ht="42.75" customHeight="1">
      <c r="A29" s="20" t="s">
        <v>2</v>
      </c>
      <c r="B29" s="21" t="s">
        <v>3</v>
      </c>
      <c r="C29" s="21" t="s">
        <v>4</v>
      </c>
      <c r="D29" s="21" t="s">
        <v>5</v>
      </c>
      <c r="E29" s="21" t="s">
        <v>6</v>
      </c>
      <c r="F29" s="22" t="s">
        <v>7</v>
      </c>
      <c r="G29" s="22" t="s">
        <v>8</v>
      </c>
      <c r="H29" s="23" t="s">
        <v>9</v>
      </c>
      <c r="I29" s="22" t="s">
        <v>10</v>
      </c>
      <c r="J29" s="24" t="s">
        <v>11</v>
      </c>
      <c r="K29" s="25" t="s">
        <v>12</v>
      </c>
    </row>
    <row r="30" spans="1:11" s="84" customFormat="1" ht="99.75" customHeight="1">
      <c r="A30" s="26">
        <v>1</v>
      </c>
      <c r="B30" s="43" t="s">
        <v>39</v>
      </c>
      <c r="C30" s="44" t="s">
        <v>40</v>
      </c>
      <c r="D30" s="45" t="s">
        <v>22</v>
      </c>
      <c r="E30" s="52">
        <v>130</v>
      </c>
      <c r="F30" s="47"/>
      <c r="G30" s="48">
        <f>E30*F30</f>
        <v>0</v>
      </c>
      <c r="H30" s="49"/>
      <c r="I30" s="48">
        <f>G30+(G30*H30/100)</f>
        <v>0</v>
      </c>
      <c r="J30" s="50"/>
      <c r="K30" s="51"/>
    </row>
    <row r="31" spans="1:11" s="84" customFormat="1" ht="27.75" customHeight="1">
      <c r="A31" s="39" t="s">
        <v>41</v>
      </c>
      <c r="B31" s="39"/>
      <c r="C31" s="39"/>
      <c r="D31" s="39"/>
      <c r="E31" s="39"/>
      <c r="F31" s="39"/>
      <c r="G31" s="40">
        <f>SUM(G30)</f>
        <v>0</v>
      </c>
      <c r="H31" s="41"/>
      <c r="I31" s="40">
        <f>SUM(I30)</f>
        <v>0</v>
      </c>
      <c r="J31" s="10"/>
      <c r="K31" s="10"/>
    </row>
    <row r="32" s="84" customFormat="1" ht="27.75" customHeight="1"/>
    <row r="33" spans="1:18" ht="27.75" customHeight="1">
      <c r="A33" s="57"/>
      <c r="B33" s="85" t="s">
        <v>42</v>
      </c>
      <c r="C33" s="85"/>
      <c r="D33" s="85"/>
      <c r="E33" s="57"/>
      <c r="F33" s="59"/>
      <c r="G33" s="59"/>
      <c r="H33" s="60"/>
      <c r="I33" s="59"/>
      <c r="J33" s="6"/>
      <c r="R33"/>
    </row>
    <row r="34" spans="1:18" ht="27.75" customHeight="1">
      <c r="A34" s="57"/>
      <c r="B34" s="85" t="s">
        <v>43</v>
      </c>
      <c r="C34" s="85"/>
      <c r="D34" s="85"/>
      <c r="E34" s="57"/>
      <c r="F34" s="59"/>
      <c r="G34" s="59"/>
      <c r="H34" s="60"/>
      <c r="I34" s="59"/>
      <c r="J34" s="6"/>
      <c r="R34"/>
    </row>
    <row r="35" spans="1:18" ht="12.75">
      <c r="A35" s="57"/>
      <c r="B35" s="86"/>
      <c r="C35" s="86"/>
      <c r="D35" s="86"/>
      <c r="E35" s="57"/>
      <c r="F35" s="59"/>
      <c r="G35" s="59"/>
      <c r="H35" s="60"/>
      <c r="I35" s="59"/>
      <c r="J35" s="6"/>
      <c r="R35"/>
    </row>
    <row r="36" spans="1:18" ht="63" customHeight="1">
      <c r="A36" s="57"/>
      <c r="B36" s="58"/>
      <c r="C36" s="58"/>
      <c r="D36" s="57"/>
      <c r="E36" s="57"/>
      <c r="F36" s="59"/>
      <c r="G36" s="59"/>
      <c r="H36" s="60"/>
      <c r="I36" s="59"/>
      <c r="J36" s="6"/>
      <c r="R36"/>
    </row>
    <row r="37" spans="1:18" ht="12.75">
      <c r="A37" s="57"/>
      <c r="B37" s="58"/>
      <c r="C37" s="58"/>
      <c r="D37" s="57"/>
      <c r="E37" s="57"/>
      <c r="F37" s="59"/>
      <c r="G37" s="59"/>
      <c r="H37" s="60"/>
      <c r="I37" s="59"/>
      <c r="J37" s="6"/>
      <c r="R37"/>
    </row>
    <row r="38" spans="1:18" ht="12.75">
      <c r="A38" s="57"/>
      <c r="B38" s="58"/>
      <c r="C38" s="58"/>
      <c r="D38" s="57"/>
      <c r="E38" s="57"/>
      <c r="F38" s="59"/>
      <c r="G38" s="59"/>
      <c r="H38" s="60"/>
      <c r="I38" s="59"/>
      <c r="J38" s="6"/>
      <c r="R38"/>
    </row>
    <row r="39" spans="1:18" ht="12.75">
      <c r="A39" s="57"/>
      <c r="B39" s="58"/>
      <c r="C39" s="58"/>
      <c r="D39" s="57"/>
      <c r="E39" s="57"/>
      <c r="F39" s="59"/>
      <c r="G39" s="59"/>
      <c r="H39" s="60"/>
      <c r="I39" s="59"/>
      <c r="J39" s="6"/>
      <c r="R39"/>
    </row>
    <row r="40" spans="1:18" ht="31.5" customHeight="1">
      <c r="A40" s="57"/>
      <c r="B40" s="58"/>
      <c r="C40" s="58"/>
      <c r="D40" s="57"/>
      <c r="E40" s="57"/>
      <c r="F40" s="59"/>
      <c r="G40" s="59"/>
      <c r="H40" s="60"/>
      <c r="I40" s="59"/>
      <c r="J40" s="6"/>
      <c r="R40"/>
    </row>
    <row r="41" spans="1:18" ht="12.75">
      <c r="A41" s="57"/>
      <c r="B41" s="58"/>
      <c r="C41" s="58"/>
      <c r="D41" s="57"/>
      <c r="E41" s="57"/>
      <c r="F41" s="59"/>
      <c r="G41" s="59"/>
      <c r="H41" s="60"/>
      <c r="I41" s="59"/>
      <c r="J41" s="6"/>
      <c r="R41"/>
    </row>
    <row r="42" spans="1:18" ht="15.75" customHeight="1">
      <c r="A42" s="57"/>
      <c r="B42" s="58"/>
      <c r="C42" s="58"/>
      <c r="D42" s="57"/>
      <c r="E42" s="57"/>
      <c r="F42" s="59"/>
      <c r="G42" s="59"/>
      <c r="H42" s="60"/>
      <c r="I42" s="59"/>
      <c r="J42" s="6"/>
      <c r="R42"/>
    </row>
    <row r="43" spans="1:18" ht="12.75">
      <c r="A43" s="57"/>
      <c r="B43" s="58"/>
      <c r="C43" s="58"/>
      <c r="D43" s="57"/>
      <c r="E43" s="57"/>
      <c r="F43" s="59"/>
      <c r="G43" s="59"/>
      <c r="H43" s="60"/>
      <c r="I43" s="59"/>
      <c r="J43" s="6"/>
      <c r="R43"/>
    </row>
    <row r="44" spans="1:18" ht="76.5" customHeight="1">
      <c r="A44" s="57"/>
      <c r="B44" s="58"/>
      <c r="C44" s="58"/>
      <c r="D44" s="57"/>
      <c r="E44" s="57"/>
      <c r="F44" s="59"/>
      <c r="G44" s="59"/>
      <c r="H44" s="60"/>
      <c r="I44" s="59"/>
      <c r="J44" s="6"/>
      <c r="R44"/>
    </row>
    <row r="45" spans="1:10" ht="12.75">
      <c r="A45" s="57"/>
      <c r="B45" s="58"/>
      <c r="C45" s="58"/>
      <c r="D45" s="57"/>
      <c r="E45" s="57"/>
      <c r="F45" s="59"/>
      <c r="G45" s="59"/>
      <c r="H45" s="60"/>
      <c r="I45" s="59"/>
      <c r="J45" s="61"/>
    </row>
    <row r="46" spans="1:10" ht="15.75" customHeight="1">
      <c r="A46" s="57"/>
      <c r="B46" s="58"/>
      <c r="C46" s="58"/>
      <c r="D46" s="57"/>
      <c r="E46" s="57"/>
      <c r="F46" s="59"/>
      <c r="G46" s="59"/>
      <c r="H46" s="60"/>
      <c r="I46" s="59"/>
      <c r="J46" s="61"/>
    </row>
    <row r="47" spans="1:10" ht="12.75">
      <c r="A47" s="57"/>
      <c r="B47" s="58"/>
      <c r="C47" s="58"/>
      <c r="D47" s="57"/>
      <c r="E47" s="57"/>
      <c r="F47" s="59"/>
      <c r="G47" s="59"/>
      <c r="H47" s="60"/>
      <c r="I47" s="59"/>
      <c r="J47" s="61"/>
    </row>
    <row r="48" spans="1:10" ht="12.75">
      <c r="A48" s="57"/>
      <c r="B48" s="58"/>
      <c r="C48" s="58"/>
      <c r="D48" s="57"/>
      <c r="E48" s="57"/>
      <c r="F48" s="59"/>
      <c r="G48" s="59"/>
      <c r="H48" s="60"/>
      <c r="I48" s="59"/>
      <c r="J48" s="61"/>
    </row>
    <row r="49" spans="1:10" ht="12.75">
      <c r="A49" s="57"/>
      <c r="B49" s="58"/>
      <c r="C49" s="58"/>
      <c r="D49" s="57"/>
      <c r="E49" s="57"/>
      <c r="F49" s="59"/>
      <c r="G49" s="59"/>
      <c r="H49" s="60"/>
      <c r="I49" s="59"/>
      <c r="J49" s="61"/>
    </row>
    <row r="50" spans="1:10" ht="15.75" customHeight="1">
      <c r="A50" s="57"/>
      <c r="B50" s="58"/>
      <c r="C50" s="58"/>
      <c r="D50" s="57"/>
      <c r="E50" s="57"/>
      <c r="F50" s="59"/>
      <c r="G50" s="59"/>
      <c r="H50" s="60"/>
      <c r="I50" s="59"/>
      <c r="J50" s="61"/>
    </row>
    <row r="51" spans="1:10" ht="12.75">
      <c r="A51" s="57"/>
      <c r="B51" s="58"/>
      <c r="C51" s="58"/>
      <c r="D51" s="57"/>
      <c r="E51" s="57"/>
      <c r="F51" s="59"/>
      <c r="G51" s="59"/>
      <c r="H51" s="60"/>
      <c r="I51" s="59"/>
      <c r="J51" s="61"/>
    </row>
    <row r="52" spans="1:10" ht="63" customHeight="1">
      <c r="A52" s="57"/>
      <c r="B52" s="58"/>
      <c r="C52" s="58"/>
      <c r="D52" s="57"/>
      <c r="E52" s="57"/>
      <c r="F52" s="59"/>
      <c r="G52" s="59"/>
      <c r="H52" s="60"/>
      <c r="I52" s="59"/>
      <c r="J52" s="61"/>
    </row>
    <row r="53" spans="1:10" ht="12.75">
      <c r="A53" s="57"/>
      <c r="B53" s="58"/>
      <c r="C53" s="58"/>
      <c r="D53" s="57"/>
      <c r="E53" s="57"/>
      <c r="F53" s="59"/>
      <c r="G53" s="59"/>
      <c r="H53" s="60"/>
      <c r="I53" s="59"/>
      <c r="J53" s="61"/>
    </row>
    <row r="54" spans="1:10" ht="12.75">
      <c r="A54" s="57"/>
      <c r="B54" s="58"/>
      <c r="C54" s="58"/>
      <c r="D54" s="57"/>
      <c r="E54" s="57"/>
      <c r="F54" s="59"/>
      <c r="G54" s="59"/>
      <c r="H54" s="60"/>
      <c r="I54" s="59"/>
      <c r="J54" s="61"/>
    </row>
    <row r="55" spans="1:10" ht="12.75">
      <c r="A55" s="57"/>
      <c r="B55" s="58"/>
      <c r="C55" s="58"/>
      <c r="D55" s="57"/>
      <c r="E55" s="57"/>
      <c r="F55" s="59"/>
      <c r="G55" s="59"/>
      <c r="H55" s="60"/>
      <c r="I55" s="59"/>
      <c r="J55" s="61"/>
    </row>
    <row r="56" spans="1:10" ht="31.5" customHeight="1">
      <c r="A56" s="57"/>
      <c r="B56" s="58"/>
      <c r="C56" s="58"/>
      <c r="D56" s="57"/>
      <c r="E56" s="57"/>
      <c r="F56" s="59"/>
      <c r="G56" s="59"/>
      <c r="H56" s="60"/>
      <c r="I56" s="59"/>
      <c r="J56" s="61"/>
    </row>
    <row r="57" spans="2:10" ht="12.75">
      <c r="B57" s="58"/>
      <c r="C57" s="58"/>
      <c r="D57" s="57"/>
      <c r="E57" s="57"/>
      <c r="F57" s="59"/>
      <c r="G57" s="59"/>
      <c r="H57" s="60"/>
      <c r="I57" s="59"/>
      <c r="J57" s="61"/>
    </row>
    <row r="58" spans="2:10" ht="15.75" customHeight="1">
      <c r="B58" s="58"/>
      <c r="C58" s="58"/>
      <c r="D58" s="57"/>
      <c r="E58" s="57"/>
      <c r="F58" s="59"/>
      <c r="G58" s="59"/>
      <c r="H58" s="60"/>
      <c r="I58" s="59"/>
      <c r="J58" s="61"/>
    </row>
    <row r="59" spans="2:10" ht="12.75">
      <c r="B59" s="58"/>
      <c r="C59" s="58"/>
      <c r="D59" s="57"/>
      <c r="E59" s="57"/>
      <c r="F59" s="59"/>
      <c r="G59" s="59"/>
      <c r="H59" s="60"/>
      <c r="I59" s="59"/>
      <c r="J59" s="61"/>
    </row>
    <row r="60" spans="2:10" ht="51" customHeight="1">
      <c r="B60" s="58"/>
      <c r="C60" s="58"/>
      <c r="D60" s="57"/>
      <c r="E60" s="57"/>
      <c r="F60" s="59"/>
      <c r="G60" s="59"/>
      <c r="H60" s="60"/>
      <c r="I60" s="59"/>
      <c r="J60" s="61"/>
    </row>
    <row r="61" spans="2:10" ht="12.75">
      <c r="B61" s="58"/>
      <c r="C61" s="58"/>
      <c r="D61" s="57"/>
      <c r="E61" s="57"/>
      <c r="F61" s="59"/>
      <c r="G61" s="59"/>
      <c r="H61" s="60"/>
      <c r="I61" s="59"/>
      <c r="J61" s="61"/>
    </row>
    <row r="62" spans="2:10" ht="15.75" customHeight="1">
      <c r="B62" s="58"/>
      <c r="C62" s="58"/>
      <c r="D62" s="57"/>
      <c r="E62" s="57"/>
      <c r="F62" s="59"/>
      <c r="G62" s="59"/>
      <c r="H62" s="60"/>
      <c r="I62" s="59"/>
      <c r="J62" s="61"/>
    </row>
    <row r="63" spans="2:10" ht="12.75">
      <c r="B63" s="58"/>
      <c r="C63" s="58"/>
      <c r="D63" s="57"/>
      <c r="E63" s="57"/>
      <c r="F63" s="59"/>
      <c r="G63" s="59"/>
      <c r="H63" s="60"/>
      <c r="I63" s="59"/>
      <c r="J63" s="61"/>
    </row>
    <row r="64" spans="2:10" ht="12.75">
      <c r="B64" s="58"/>
      <c r="C64" s="58"/>
      <c r="D64" s="57"/>
      <c r="E64" s="57"/>
      <c r="F64" s="59"/>
      <c r="G64" s="59"/>
      <c r="H64" s="60"/>
      <c r="I64" s="59"/>
      <c r="J64" s="61"/>
    </row>
    <row r="65" spans="2:10" ht="12.75">
      <c r="B65" s="58"/>
      <c r="C65" s="58"/>
      <c r="D65" s="57"/>
      <c r="E65" s="57"/>
      <c r="F65" s="59"/>
      <c r="G65" s="59"/>
      <c r="H65" s="60"/>
      <c r="I65" s="59"/>
      <c r="J65" s="61"/>
    </row>
    <row r="66" spans="2:10" ht="15.75" customHeight="1">
      <c r="B66" s="58"/>
      <c r="C66" s="58"/>
      <c r="D66" s="57"/>
      <c r="E66" s="57"/>
      <c r="F66" s="59"/>
      <c r="G66" s="59"/>
      <c r="H66" s="60"/>
      <c r="I66" s="59"/>
      <c r="J66" s="61"/>
    </row>
    <row r="67" spans="2:10" ht="12.75">
      <c r="B67" s="58"/>
      <c r="C67" s="58"/>
      <c r="D67" s="57"/>
      <c r="E67" s="57"/>
      <c r="F67" s="59"/>
      <c r="G67" s="59"/>
      <c r="H67" s="60"/>
      <c r="I67" s="59"/>
      <c r="J67" s="61"/>
    </row>
    <row r="68" spans="2:10" ht="63" customHeight="1">
      <c r="B68" s="58"/>
      <c r="C68" s="58"/>
      <c r="D68" s="57"/>
      <c r="E68" s="57"/>
      <c r="F68" s="59"/>
      <c r="G68" s="59"/>
      <c r="H68" s="60"/>
      <c r="I68" s="59"/>
      <c r="J68" s="61"/>
    </row>
    <row r="69" spans="2:10" ht="12.75">
      <c r="B69" s="58"/>
      <c r="C69" s="58"/>
      <c r="D69" s="57"/>
      <c r="E69" s="57"/>
      <c r="F69" s="59"/>
      <c r="G69" s="59"/>
      <c r="H69" s="60"/>
      <c r="I69" s="59"/>
      <c r="J69" s="61"/>
    </row>
    <row r="70" spans="2:10" ht="12.75">
      <c r="B70" s="58"/>
      <c r="C70" s="58"/>
      <c r="D70" s="57"/>
      <c r="E70" s="57"/>
      <c r="F70" s="59"/>
      <c r="G70" s="59"/>
      <c r="H70" s="60"/>
      <c r="I70" s="59"/>
      <c r="J70" s="61"/>
    </row>
    <row r="71" spans="2:10" ht="12.75">
      <c r="B71" s="58"/>
      <c r="C71" s="58"/>
      <c r="D71" s="57"/>
      <c r="E71" s="57"/>
      <c r="F71" s="59"/>
      <c r="G71" s="59"/>
      <c r="H71" s="60"/>
      <c r="I71" s="59"/>
      <c r="J71" s="61"/>
    </row>
    <row r="72" spans="2:10" ht="31.5" customHeight="1">
      <c r="B72" s="58"/>
      <c r="C72" s="58"/>
      <c r="D72" s="57"/>
      <c r="E72" s="57"/>
      <c r="F72" s="59"/>
      <c r="G72" s="59"/>
      <c r="H72" s="60"/>
      <c r="I72" s="59"/>
      <c r="J72" s="61"/>
    </row>
    <row r="73" spans="2:10" ht="12.75">
      <c r="B73" s="58"/>
      <c r="C73" s="58"/>
      <c r="D73" s="57"/>
      <c r="E73" s="57"/>
      <c r="F73" s="59"/>
      <c r="G73" s="59"/>
      <c r="H73" s="60"/>
      <c r="I73" s="59"/>
      <c r="J73" s="61"/>
    </row>
    <row r="74" spans="2:10" ht="15.75" customHeight="1">
      <c r="B74" s="58"/>
      <c r="C74" s="58"/>
      <c r="D74" s="57"/>
      <c r="E74" s="57"/>
      <c r="F74" s="59"/>
      <c r="G74" s="59"/>
      <c r="H74" s="60"/>
      <c r="I74" s="59"/>
      <c r="J74" s="61"/>
    </row>
    <row r="75" spans="2:10" ht="12.75">
      <c r="B75" s="58"/>
      <c r="C75" s="58"/>
      <c r="D75" s="57"/>
      <c r="E75" s="57"/>
      <c r="F75" s="59"/>
      <c r="G75" s="59"/>
      <c r="H75" s="60"/>
      <c r="I75" s="59"/>
      <c r="J75" s="61"/>
    </row>
    <row r="76" spans="2:10" ht="293.25" customHeight="1">
      <c r="B76" s="58"/>
      <c r="C76" s="58"/>
      <c r="D76" s="57"/>
      <c r="E76" s="57"/>
      <c r="F76" s="59"/>
      <c r="G76" s="59"/>
      <c r="H76" s="60"/>
      <c r="I76" s="59"/>
      <c r="J76" s="61"/>
    </row>
    <row r="77" spans="2:10" ht="12.75">
      <c r="B77" s="58"/>
      <c r="C77" s="58"/>
      <c r="D77" s="57"/>
      <c r="E77" s="57"/>
      <c r="F77" s="59"/>
      <c r="G77" s="59"/>
      <c r="H77" s="60"/>
      <c r="I77" s="59"/>
      <c r="J77" s="61"/>
    </row>
    <row r="78" spans="2:10" ht="15.75" customHeight="1">
      <c r="B78" s="58"/>
      <c r="C78" s="58"/>
      <c r="D78" s="57"/>
      <c r="E78" s="57"/>
      <c r="F78" s="59"/>
      <c r="G78" s="59"/>
      <c r="H78" s="60"/>
      <c r="I78" s="59"/>
      <c r="J78" s="61"/>
    </row>
    <row r="79" spans="2:10" ht="12.75">
      <c r="B79" s="58"/>
      <c r="C79" s="58"/>
      <c r="D79" s="57"/>
      <c r="E79" s="57"/>
      <c r="F79" s="59"/>
      <c r="G79" s="59"/>
      <c r="H79" s="60"/>
      <c r="I79" s="59"/>
      <c r="J79" s="61"/>
    </row>
    <row r="80" spans="2:10" ht="12.75">
      <c r="B80" s="58"/>
      <c r="C80" s="58"/>
      <c r="D80" s="57"/>
      <c r="E80" s="57"/>
      <c r="F80" s="59"/>
      <c r="G80" s="59"/>
      <c r="H80" s="60"/>
      <c r="I80" s="59"/>
      <c r="J80" s="61"/>
    </row>
    <row r="81" spans="2:10" ht="12.75">
      <c r="B81" s="58"/>
      <c r="C81" s="58"/>
      <c r="D81" s="57"/>
      <c r="E81" s="57"/>
      <c r="F81" s="59"/>
      <c r="G81" s="59"/>
      <c r="H81" s="60"/>
      <c r="I81" s="59"/>
      <c r="J81" s="61"/>
    </row>
    <row r="82" spans="2:10" ht="15.75" customHeight="1">
      <c r="B82" s="58"/>
      <c r="C82" s="58"/>
      <c r="D82" s="57"/>
      <c r="E82" s="57"/>
      <c r="F82" s="59"/>
      <c r="G82" s="59"/>
      <c r="H82" s="60"/>
      <c r="I82" s="59"/>
      <c r="J82" s="61"/>
    </row>
    <row r="83" spans="2:10" ht="12.75">
      <c r="B83" s="58"/>
      <c r="C83" s="58"/>
      <c r="D83" s="57"/>
      <c r="E83" s="57"/>
      <c r="F83" s="59"/>
      <c r="G83" s="59"/>
      <c r="H83" s="60"/>
      <c r="I83" s="59"/>
      <c r="J83" s="61"/>
    </row>
    <row r="84" spans="2:10" ht="63" customHeight="1">
      <c r="B84" s="58"/>
      <c r="C84" s="58"/>
      <c r="D84" s="57"/>
      <c r="E84" s="57"/>
      <c r="F84" s="59"/>
      <c r="G84" s="59"/>
      <c r="H84" s="60"/>
      <c r="I84" s="59"/>
      <c r="J84" s="61"/>
    </row>
    <row r="85" spans="2:10" ht="12.75">
      <c r="B85" s="58"/>
      <c r="C85" s="58"/>
      <c r="D85" s="57"/>
      <c r="E85" s="57"/>
      <c r="F85" s="59"/>
      <c r="G85" s="59"/>
      <c r="H85" s="60"/>
      <c r="I85" s="59"/>
      <c r="J85" s="61"/>
    </row>
    <row r="86" spans="2:10" ht="12.75">
      <c r="B86" s="58"/>
      <c r="C86" s="58"/>
      <c r="D86" s="57"/>
      <c r="E86" s="57"/>
      <c r="F86" s="59"/>
      <c r="G86" s="59"/>
      <c r="H86" s="60"/>
      <c r="I86" s="59"/>
      <c r="J86" s="61"/>
    </row>
    <row r="87" spans="2:10" ht="12.75">
      <c r="B87" s="58"/>
      <c r="C87" s="58"/>
      <c r="D87" s="57"/>
      <c r="E87" s="57"/>
      <c r="F87" s="59"/>
      <c r="G87" s="59"/>
      <c r="H87" s="60"/>
      <c r="I87" s="59"/>
      <c r="J87" s="61"/>
    </row>
    <row r="88" spans="2:10" ht="31.5" customHeight="1">
      <c r="B88" s="58"/>
      <c r="C88" s="58"/>
      <c r="D88" s="57"/>
      <c r="E88" s="57"/>
      <c r="F88" s="59"/>
      <c r="G88" s="59"/>
      <c r="H88" s="60"/>
      <c r="I88" s="59"/>
      <c r="J88" s="61"/>
    </row>
    <row r="89" spans="2:10" ht="12.75">
      <c r="B89" s="58"/>
      <c r="C89" s="58"/>
      <c r="D89" s="57"/>
      <c r="E89" s="57"/>
      <c r="F89" s="59"/>
      <c r="G89" s="59"/>
      <c r="H89" s="60"/>
      <c r="I89" s="59"/>
      <c r="J89" s="61"/>
    </row>
    <row r="90" spans="2:10" ht="15.75" customHeight="1">
      <c r="B90" s="58"/>
      <c r="C90" s="58"/>
      <c r="D90" s="57"/>
      <c r="E90" s="57"/>
      <c r="F90" s="59"/>
      <c r="G90" s="59"/>
      <c r="H90" s="60"/>
      <c r="I90" s="59"/>
      <c r="J90" s="61"/>
    </row>
    <row r="91" spans="2:10" ht="12.75">
      <c r="B91" s="58"/>
      <c r="C91" s="58"/>
      <c r="D91" s="57"/>
      <c r="E91" s="57"/>
      <c r="F91" s="59"/>
      <c r="G91" s="59"/>
      <c r="H91" s="60"/>
      <c r="I91" s="59"/>
      <c r="J91" s="61"/>
    </row>
    <row r="92" spans="2:10" ht="114.75" customHeight="1">
      <c r="B92" s="58"/>
      <c r="C92" s="58"/>
      <c r="D92" s="57"/>
      <c r="E92" s="57"/>
      <c r="F92" s="59"/>
      <c r="G92" s="59"/>
      <c r="H92" s="60"/>
      <c r="I92" s="59"/>
      <c r="J92" s="61"/>
    </row>
    <row r="93" spans="2:10" ht="12.75">
      <c r="B93" s="58"/>
      <c r="C93" s="58"/>
      <c r="D93" s="57"/>
      <c r="E93" s="57"/>
      <c r="F93" s="59"/>
      <c r="G93" s="59"/>
      <c r="H93" s="60"/>
      <c r="I93" s="59"/>
      <c r="J93" s="61"/>
    </row>
    <row r="94" spans="2:10" ht="15.75" customHeight="1">
      <c r="B94" s="58"/>
      <c r="C94" s="58"/>
      <c r="D94" s="57"/>
      <c r="E94" s="57"/>
      <c r="F94" s="59"/>
      <c r="G94" s="59"/>
      <c r="H94" s="60"/>
      <c r="I94" s="59"/>
      <c r="J94" s="61"/>
    </row>
    <row r="95" spans="2:10" ht="12.75">
      <c r="B95" s="58"/>
      <c r="C95" s="58"/>
      <c r="D95" s="57"/>
      <c r="E95" s="57"/>
      <c r="F95" s="59"/>
      <c r="G95" s="59"/>
      <c r="H95" s="60"/>
      <c r="I95" s="59"/>
      <c r="J95" s="61"/>
    </row>
    <row r="96" spans="2:10" ht="12.75">
      <c r="B96" s="58"/>
      <c r="C96" s="58"/>
      <c r="D96" s="57"/>
      <c r="E96" s="57"/>
      <c r="F96" s="59"/>
      <c r="G96" s="59"/>
      <c r="H96" s="60"/>
      <c r="I96" s="59"/>
      <c r="J96" s="61"/>
    </row>
    <row r="97" spans="2:10" ht="12.75">
      <c r="B97" s="58"/>
      <c r="C97" s="58"/>
      <c r="D97" s="57"/>
      <c r="E97" s="57"/>
      <c r="F97" s="59"/>
      <c r="G97" s="59"/>
      <c r="H97" s="60"/>
      <c r="I97" s="59"/>
      <c r="J97" s="61"/>
    </row>
    <row r="98" spans="2:10" ht="15.75" customHeight="1">
      <c r="B98" s="58"/>
      <c r="C98" s="58"/>
      <c r="D98" s="57"/>
      <c r="E98" s="57"/>
      <c r="F98" s="59"/>
      <c r="G98" s="59"/>
      <c r="H98" s="60"/>
      <c r="I98" s="59"/>
      <c r="J98" s="61"/>
    </row>
    <row r="99" spans="2:10" ht="12.75">
      <c r="B99" s="58"/>
      <c r="C99" s="58"/>
      <c r="D99" s="57"/>
      <c r="E99" s="57"/>
      <c r="F99" s="59"/>
      <c r="G99" s="59"/>
      <c r="H99" s="60"/>
      <c r="I99" s="59"/>
      <c r="J99" s="61"/>
    </row>
    <row r="100" spans="2:10" ht="63" customHeight="1">
      <c r="B100" s="58"/>
      <c r="C100" s="58"/>
      <c r="D100" s="57"/>
      <c r="E100" s="57"/>
      <c r="F100" s="59"/>
      <c r="G100" s="59"/>
      <c r="H100" s="60"/>
      <c r="I100" s="59"/>
      <c r="J100" s="61"/>
    </row>
    <row r="104" ht="31.5" customHeight="1"/>
    <row r="106" ht="15.75" customHeight="1"/>
    <row r="108" ht="267.75" customHeight="1"/>
    <row r="110" ht="15.75" customHeight="1"/>
    <row r="114" ht="15.75" customHeight="1"/>
    <row r="116" ht="63" customHeight="1"/>
    <row r="120" ht="31.5" customHeight="1"/>
    <row r="122" ht="15.75" customHeight="1"/>
    <row r="126" ht="15.75" customHeight="1"/>
    <row r="130" ht="15.75" customHeight="1"/>
    <row r="132" ht="63" customHeight="1"/>
    <row r="136" ht="31.5" customHeight="1"/>
    <row r="138" ht="15.75" customHeight="1"/>
    <row r="140" ht="102" customHeight="1"/>
    <row r="142" ht="15.75" customHeight="1"/>
    <row r="146" ht="15.75" customHeight="1"/>
    <row r="148" ht="63" customHeight="1"/>
    <row r="152" ht="31.5" customHeight="1"/>
    <row r="154" ht="15.75" customHeight="1"/>
    <row r="156" ht="25.5" customHeight="1"/>
    <row r="158" ht="15.75" customHeight="1"/>
    <row r="162" ht="15.75" customHeight="1"/>
    <row r="164" ht="63" customHeight="1"/>
    <row r="168" ht="31.5" customHeight="1"/>
    <row r="170" ht="15.75" customHeight="1"/>
    <row r="172" ht="25.5" customHeight="1"/>
    <row r="174" ht="15.75" customHeight="1"/>
    <row r="178" ht="15.75" customHeight="1"/>
    <row r="180" ht="63" customHeight="1"/>
    <row r="184" ht="31.5" customHeight="1"/>
    <row r="186" ht="15.75" customHeight="1"/>
    <row r="188" ht="25.5" customHeight="1"/>
    <row r="190" ht="15.75" customHeight="1"/>
    <row r="194" ht="15.75" customHeight="1"/>
    <row r="196" ht="63" customHeight="1"/>
    <row r="200" ht="31.5" customHeight="1"/>
    <row r="202" ht="15.75" customHeight="1"/>
    <row r="204" ht="38.25" customHeight="1"/>
    <row r="206" ht="15.75" customHeight="1"/>
    <row r="210" ht="15.75" customHeight="1"/>
    <row r="212" ht="63" customHeight="1"/>
    <row r="216" ht="31.5" customHeight="1"/>
    <row r="218" ht="15.75" customHeight="1"/>
    <row r="220" ht="165.75" customHeight="1"/>
    <row r="222" ht="15.75" customHeight="1"/>
    <row r="226" ht="15.75" customHeight="1"/>
    <row r="228" ht="63" customHeight="1"/>
    <row r="232" ht="31.5" customHeight="1"/>
    <row r="234" ht="15.75" customHeight="1"/>
    <row r="236" ht="25.5" customHeight="1"/>
    <row r="238" ht="15.75" customHeight="1"/>
    <row r="242" ht="15.75" customHeight="1"/>
    <row r="244" ht="63" customHeight="1"/>
    <row r="248" ht="31.5" customHeight="1"/>
    <row r="250" ht="15.75" customHeight="1"/>
    <row r="254" ht="15.75" customHeight="1"/>
    <row r="258" ht="15.75" customHeight="1"/>
    <row r="260" ht="63" customHeight="1"/>
    <row r="264" ht="31.5" customHeight="1"/>
    <row r="266" ht="15.75" customHeight="1"/>
    <row r="268" ht="204" customHeight="1"/>
    <row r="270" ht="15.75" customHeight="1"/>
    <row r="274" ht="15.75" customHeight="1"/>
    <row r="276" ht="63" customHeight="1"/>
    <row r="280" ht="31.5" customHeight="1"/>
    <row r="282" ht="15.75" customHeight="1"/>
    <row r="284" ht="38.25" customHeight="1"/>
    <row r="286" ht="15.75" customHeight="1"/>
    <row r="290" ht="15.75" customHeight="1"/>
    <row r="292" ht="63" customHeight="1"/>
    <row r="296" ht="31.5" customHeight="1"/>
    <row r="298" ht="15.75" customHeight="1"/>
    <row r="300" ht="127.5" customHeight="1"/>
    <row r="302" ht="15.75" customHeight="1"/>
    <row r="306" ht="15.75" customHeight="1"/>
    <row r="308" ht="63" customHeight="1"/>
    <row r="312" ht="31.5" customHeight="1"/>
    <row r="314" ht="15.75" customHeight="1"/>
    <row r="316" ht="165.75" customHeight="1"/>
    <row r="318" ht="15.75" customHeight="1"/>
    <row r="322" ht="15.75" customHeight="1"/>
    <row r="324" ht="63" customHeight="1"/>
    <row r="328" ht="31.5" customHeight="1"/>
    <row r="330" ht="15.75" customHeight="1"/>
    <row r="332" ht="102" customHeight="1"/>
    <row r="334" ht="15.75" customHeight="1"/>
    <row r="338" ht="15.75" customHeight="1"/>
    <row r="340" ht="63" customHeight="1"/>
    <row r="344" ht="31.5" customHeight="1"/>
    <row r="346" ht="15.75" customHeight="1"/>
    <row r="348" ht="114.75" customHeight="1"/>
    <row r="350" ht="15.75" customHeight="1"/>
    <row r="354" ht="15.75" customHeight="1"/>
    <row r="356" ht="63" customHeight="1"/>
    <row r="360" ht="31.5" customHeight="1"/>
    <row r="362" ht="15.75" customHeight="1"/>
    <row r="364" ht="25.5" customHeight="1"/>
    <row r="366" ht="15.75" customHeight="1"/>
    <row r="370" ht="15.75" customHeight="1"/>
    <row r="372" ht="63" customHeight="1"/>
    <row r="376" ht="31.5" customHeight="1"/>
    <row r="378" ht="69" customHeight="1"/>
    <row r="380" ht="15.75" customHeight="1"/>
    <row r="382" ht="15.75" customHeight="1"/>
    <row r="384" ht="267.75" customHeight="1"/>
    <row r="386" ht="47.25" customHeight="1"/>
    <row r="390" ht="47.25" customHeight="1"/>
    <row r="392" ht="31.5" customHeight="1"/>
    <row r="396" ht="15.75" customHeight="1"/>
    <row r="398" ht="47.25" customHeight="1"/>
    <row r="400" ht="280.5" customHeight="1"/>
    <row r="402" ht="15.75" customHeight="1"/>
    <row r="404" ht="127.5" customHeight="1"/>
    <row r="406" ht="15.75" customHeight="1"/>
    <row r="408" ht="127.5" customHeight="1"/>
    <row r="409" ht="25.5" customHeight="1"/>
    <row r="411" ht="15.75" customHeight="1"/>
    <row r="415" ht="31.5" customHeight="1"/>
    <row r="417" ht="31.5" customHeight="1"/>
    <row r="419" ht="63" customHeight="1"/>
    <row r="421" ht="17.25" customHeight="1"/>
    <row r="423" ht="15.75" customHeight="1"/>
    <row r="425" ht="15.75" customHeight="1"/>
    <row r="429" ht="47.25" customHeight="1"/>
    <row r="431" ht="31.5" customHeight="1"/>
    <row r="433" ht="15.75" customHeight="1"/>
    <row r="435" ht="15.75" customHeight="1"/>
    <row r="437" ht="25.5" customHeight="1"/>
    <row r="438" ht="12.75" customHeight="1"/>
    <row r="441" ht="31.5" customHeight="1"/>
    <row r="445" ht="15.75" customHeight="1"/>
    <row r="447" ht="31.5" customHeight="1"/>
    <row r="451" ht="31.5" customHeight="1"/>
    <row r="454" ht="25.5" customHeight="1"/>
    <row r="456" ht="47.25" customHeight="1"/>
    <row r="458" ht="25.5" customHeight="1"/>
    <row r="459" ht="12.75" customHeight="1"/>
    <row r="461" ht="25.5" customHeight="1"/>
    <row r="463" ht="47.25" customHeight="1"/>
    <row r="467" ht="47.25" customHeight="1"/>
    <row r="469" ht="63" customHeight="1"/>
    <row r="473" ht="31.5" customHeight="1"/>
    <row r="477" ht="15.75" customHeight="1"/>
    <row r="480" ht="25.5" customHeight="1"/>
    <row r="482" ht="34.5" customHeight="1"/>
    <row r="484" ht="31.5" customHeight="1"/>
    <row r="488" ht="63" customHeight="1"/>
    <row r="492" ht="15.75" customHeight="1"/>
    <row r="494" ht="15.75" customHeight="1"/>
    <row r="496" ht="31.5" customHeight="1"/>
    <row r="502" ht="15.75" customHeight="1"/>
    <row r="504" ht="31.5" customHeight="1"/>
    <row r="508" ht="31.5" customHeight="1"/>
  </sheetData>
  <sheetProtection selectLockedCells="1" selectUnlockedCells="1"/>
  <mergeCells count="11">
    <mergeCell ref="A1:K1"/>
    <mergeCell ref="A3:K3"/>
    <mergeCell ref="A7:F7"/>
    <mergeCell ref="A9:K9"/>
    <mergeCell ref="A13:F13"/>
    <mergeCell ref="A15:K15"/>
    <mergeCell ref="A21:F21"/>
    <mergeCell ref="A23:K23"/>
    <mergeCell ref="A26:F26"/>
    <mergeCell ref="A28:K28"/>
    <mergeCell ref="A31:F31"/>
  </mergeCells>
  <printOptions/>
  <pageMargins left="0.39375" right="0.3541666666666667" top="0.9840277777777777" bottom="0.5902777777777778" header="0.5118055555555555" footer="0.3541666666666667"/>
  <pageSetup horizontalDpi="300" verticalDpi="300" orientation="landscape" paperSize="9"/>
  <headerFooter alignWithMargins="0">
    <oddFooter>&amp;Czałącznik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2386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BLOK OPERACYJNY</dc:creator>
  <cp:keywords/>
  <dc:description/>
  <cp:lastModifiedBy/>
  <cp:lastPrinted>2018-07-17T06:13:00Z</cp:lastPrinted>
  <dcterms:created xsi:type="dcterms:W3CDTF">2012-09-07T12:26:47Z</dcterms:created>
  <dcterms:modified xsi:type="dcterms:W3CDTF">2018-07-23T11:00:30Z</dcterms:modified>
  <cp:category/>
  <cp:version/>
  <cp:contentType/>
  <cp:contentStatus/>
  <cp:revision>241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1813497607</vt:i4>
  </property>
  <property fmtid="{D5CDD505-2E9C-101B-9397-08002B2CF9AE}" pid="3" name="_AuthorEmail">
    <vt:lpwstr>dorota_klecka@zarys.com.pl</vt:lpwstr>
  </property>
  <property fmtid="{D5CDD505-2E9C-101B-9397-08002B2CF9AE}" pid="4" name="_AuthorEmailDisplayName">
    <vt:lpwstr>Dorota Klecka</vt:lpwstr>
  </property>
  <property fmtid="{D5CDD505-2E9C-101B-9397-08002B2CF9AE}" pid="5" name="_EmailSubject">
    <vt:lpwstr>Wycena</vt:lpwstr>
  </property>
</Properties>
</file>