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25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<sst xmlns="http://schemas.openxmlformats.org/spreadsheetml/2006/main" count="164" uniqueCount="72">
  <si>
    <t>Załącznik nr 1 do oferty (dodatek nr 2 do SIWZ)  – do postępowania na dostawę urządzeń oraz sprzętu do rehabilitacji dla Niepublicznego Zakładu Opieki Zdrowotnej Szpital im. prof.. Z. Religi w Słubicach Sp. zo.o.; nr sprawy: ZP/N/04/19</t>
  </si>
  <si>
    <t>CZĘŚĆ NR 1 - APARAT DO DIATERMII KRÓTKOFALOWEJ POLEM ELEKTROMAGNETYCZNYM – 1 sztuka</t>
  </si>
  <si>
    <t>l.p.</t>
  </si>
  <si>
    <t>przedmiot zamówienia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</si>
  <si>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</si>
  <si>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</si>
  <si>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</si>
  <si>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</si>
  <si>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</si>
  <si>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</si>
  <si>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>nazwa handlowa i jeżeli dotyczy nr katalogowy</t>
  </si>
  <si>
    <t>nazwa producenta</t>
  </si>
  <si>
    <r>
      <t xml:space="preserve"> Urządzenie do diatermii krótkofalowej polem elektromagnetycznym  </t>
    </r>
    <r>
      <rPr>
        <i/>
        <sz val="10"/>
        <rFont val="Times New Roman"/>
        <family val="1"/>
      </rPr>
      <t>(jeżeli dotyczy - podać i wycenić wszystkie elementy składowe)</t>
    </r>
  </si>
  <si>
    <t>szt.</t>
  </si>
  <si>
    <t xml:space="preserve"> </t>
  </si>
  <si>
    <t>-</t>
  </si>
  <si>
    <t>ŁĄCZNA WARTOŚĆ CZĘŚCI NR 1</t>
  </si>
  <si>
    <t>CZĘŚĆ NR 2 - WANNA DO MASAŻU WIROWEGO STÓP I PODUDZI – 1 sztuka</t>
  </si>
  <si>
    <r>
      <t xml:space="preserve">Wanna do masażu wirowego stóp i podudzi </t>
    </r>
    <r>
      <rPr>
        <i/>
        <sz val="10"/>
        <rFont val="Times New Roman"/>
        <family val="1"/>
      </rPr>
      <t>(jeżeli dotyczy - podać i wycenić wszystkie elementy składowe)</t>
    </r>
  </si>
  <si>
    <t>ŁĄCZNA WARTOŚĆ CZĘŚCI NR 2</t>
  </si>
  <si>
    <t>CZĘŚĆ NR 3 - WANNA DO MASAŻU WIROWEGO KOŃCZYN GÓRNYCH – 1 sztuka</t>
  </si>
  <si>
    <r>
      <t xml:space="preserve">Wanna do masażu wirowego kończyn górnych </t>
    </r>
    <r>
      <rPr>
        <i/>
        <sz val="10"/>
        <rFont val="Times New Roman"/>
        <family val="1"/>
      </rPr>
      <t>(jeżeli dotyczy - podać i wycenić wszystkie elementy składowe)</t>
    </r>
  </si>
  <si>
    <t>ŁĄCZNA WARTOŚĆ CZĘŚCI NR 3</t>
  </si>
  <si>
    <t>CZĘŚĆ NR 4 - URZĄDZENIE DO KRIOTERAPII NA CIEKŁY AZOT ZE ZBIORNIKIEM – 1 sztuka</t>
  </si>
  <si>
    <r>
      <t xml:space="preserve">Urządzenie do krioterapii na ciekły azot ze zbiornikiem </t>
    </r>
    <r>
      <rPr>
        <i/>
        <sz val="10"/>
        <rFont val="Times New Roman"/>
        <family val="1"/>
      </rPr>
      <t>(jeżeli dotyczy - podać i wycenić wszystkie elementy składowe)</t>
    </r>
  </si>
  <si>
    <t>ŁĄCZNA WARTOŚĆ CZĘŚCI NR 4</t>
  </si>
  <si>
    <t>CZĘŚĆ NR 5 - DROBNY SPRZĘT REHABILITACYJNY</t>
  </si>
  <si>
    <r>
      <t>Przyrząd typu Jumper lub równoważny</t>
    </r>
    <r>
      <rPr>
        <sz val="10"/>
        <rFont val="Times New Roman"/>
        <family val="1"/>
      </rPr>
      <t xml:space="preserve"> do ćwiczeń dynamicznych i treningu funkcjonalnego. Antypoślizgowa powierzchnia – płaska i stabilna platforma koloru czarnego oraz pneumatyczna kopuła koloru czerwonego. Średnica 36x18 cm, obciążenie maksymalne do 120 kg</t>
    </r>
  </si>
  <si>
    <r>
      <t xml:space="preserve">Urządzenie – trenażer nadgarstka </t>
    </r>
    <r>
      <rPr>
        <sz val="10"/>
        <rFont val="Times New Roman"/>
        <family val="1"/>
      </rPr>
      <t xml:space="preserve">do rehabilitacji nadgarstka i przedramienia poprzez regulację oporu. Pozwala na wykonywanie ćwiczeń poprzez regulację oporu. Zapewnia właściwe położenie nadgarstka podczas rehabilitacji. Naciąg linowy. Urządzenie wykonane z tworzyw sztucznych, wzmocnione włóknem szklanym. </t>
    </r>
  </si>
  <si>
    <r>
      <t>Zestaw 4 trenaży dłoni ze stojakiem i gumkami w różnych kolorach (oznaczona kolorami 4-stopniowa regulacja oporu)</t>
    </r>
    <r>
      <rPr>
        <sz val="10"/>
        <rFont val="Times New Roman"/>
        <family val="1"/>
      </rPr>
      <t>. Przyrząd do ćwiczenia dłoni umożliwiający rozdzielenie pracy mięśni wszystkich pięciu palców i każdego stawu indywidualnie. Oznaczona kolorami czterostopniowa skala oporu taśm pozwala każdemu z mięśni na pracę na dogodnym poziomie i rozbudowę, wraz z osiąganiem przez nie większej siły</t>
    </r>
  </si>
  <si>
    <t>zestaw</t>
  </si>
  <si>
    <r>
      <t>Zestaw uchwytów do taśm</t>
    </r>
    <r>
      <rPr>
        <sz val="10"/>
        <rFont val="Times New Roman"/>
        <family val="1"/>
      </rPr>
      <t>. Zestaw złożony z: uchwytu drzwiowego, uchwytu paskowego, uchwytu plastikowego (para – 2 szt.).</t>
    </r>
  </si>
  <si>
    <r>
      <t xml:space="preserve">Rzemień rehabilitacyjny </t>
    </r>
    <r>
      <rPr>
        <sz val="10"/>
        <rFont val="Times New Roman"/>
        <family val="1"/>
      </rPr>
      <t>1,4 m ze sztywnymi uchwytami gąbkowymi o średnim oporze, wykonany z lateksu, elastyczny i trwały</t>
    </r>
  </si>
  <si>
    <r>
      <t>Pneumatyczna poduszka do siedzenia i ćwiczenia wraz pompką,</t>
    </r>
    <r>
      <rPr>
        <sz val="10"/>
        <rFont val="Times New Roman"/>
        <family val="1"/>
      </rPr>
      <t xml:space="preserve"> średnica 33-35 cm. Wypustki masujące (różnej wysokości po obu stronach poduszki) o stymulującym działaniu. W zestawie razem z ręczną pompką, dzięki której można dopasowywać twardość poduszki do własnych potrzeb i upodobań</t>
    </r>
  </si>
  <si>
    <r>
      <t>Wałek rehabilitacyjny służący do automasażu</t>
    </r>
    <r>
      <rPr>
        <sz val="10"/>
        <rFont val="Times New Roman"/>
        <family val="1"/>
      </rPr>
      <t xml:space="preserve"> – wykonany z trwałego tworzywa EPP, wymiary 45x15 cm, maksymalne obciążenie wałka 250 kg, łatwy w dezynfekcji</t>
    </r>
  </si>
  <si>
    <r>
      <t>Piłka sensoryczna z miękkimi wypustkami</t>
    </r>
    <r>
      <rPr>
        <sz val="10"/>
        <rFont val="Times New Roman"/>
        <family val="1"/>
      </rPr>
      <t xml:space="preserve"> – średnica 18 cm, obciążenie dynamiczne max. 110 kg, wykonanie bez lateksów i ftalanów,  materiał łatwy w dezynfekcji, kolor do wyboru po podpisaniu umowy</t>
    </r>
  </si>
  <si>
    <r>
      <t>Steper</t>
    </r>
    <r>
      <rPr>
        <sz val="10"/>
        <rFont val="Times New Roman"/>
        <family val="1"/>
      </rPr>
      <t xml:space="preserve"> – 2 stopniowa regulacja wysokości 10 cm oraz 15 cm (pozwala na dostosowanie treningu do różnych poziomów intensywności oraz zaawansowania), powierzchnia antypoślizgowa zapewniająca komfort i bezpieczeństwo podczas użytkowania. Obciążenie dynamiczne max. 100 kg, wykonany z tworzywa sztucznego, łatwy do dezynfekcji</t>
    </r>
  </si>
  <si>
    <r>
      <t xml:space="preserve">Twister do głębokiej stymulacji z wypustkami, </t>
    </r>
    <r>
      <rPr>
        <sz val="10"/>
        <rFont val="Times New Roman"/>
        <family val="1"/>
      </rPr>
      <t xml:space="preserve"> wykonany z pianki (EPP), wodoodporny, łatwy do dezynfekcji, wymiary: średnica 6,8-7,0 cm, wysokość: 4,5-5,0 cm, twardość: duża</t>
    </r>
  </si>
  <si>
    <r>
      <t xml:space="preserve">Masażer miejscowy do punktów spustowych </t>
    </r>
    <r>
      <rPr>
        <sz val="10"/>
        <rFont val="Times New Roman"/>
        <family val="1"/>
      </rPr>
      <t>o wymiarach dł. 11-12 cm, szer. 7-9 cm, tworzywo: ABS, anatomiczny kształt, łatwy do dezynfekcji</t>
    </r>
  </si>
  <si>
    <t>op.</t>
  </si>
  <si>
    <r>
      <t xml:space="preserve">Półjeże balansowe z kolcami (wypustkami), </t>
    </r>
    <r>
      <rPr>
        <sz val="10"/>
        <rFont val="Times New Roman"/>
        <family val="1"/>
      </rPr>
      <t>wykonane z materiałów antypoślizgowych o średnicy 16 cm, w komplecie 2 szt., kolor do wyboru po podpisaniu umowy</t>
    </r>
  </si>
  <si>
    <t>kpl.</t>
  </si>
  <si>
    <r>
      <t xml:space="preserve">Drewniana platforma równoważna do balansowania z systemem antypoślizgowym </t>
    </r>
    <r>
      <rPr>
        <sz val="10"/>
        <rFont val="Times New Roman"/>
        <family val="1"/>
      </rPr>
      <t xml:space="preserve">o średnicy 40 cm. Tworzywo: drewno + ABS, waga do 2 kg </t>
    </r>
  </si>
  <si>
    <t xml:space="preserve">szt. </t>
  </si>
  <si>
    <r>
      <t xml:space="preserve">Piłka rehabilitacyjna – </t>
    </r>
    <r>
      <rPr>
        <sz val="10"/>
        <rFont val="Times New Roman"/>
        <family val="1"/>
      </rPr>
      <t>o średnicy 25 cm wykonana z materiałów gumopodobnych. Zamawiający wymaga aby piłka posiadała pompkę oraz atest. Maksymalne obciążenie min. 100 kg. Kolor do wyboru po podpisaniu umowy</t>
    </r>
  </si>
  <si>
    <r>
      <t xml:space="preserve">Piłka rehabilitacyjna – </t>
    </r>
    <r>
      <rPr>
        <sz val="10"/>
        <rFont val="Times New Roman"/>
        <family val="1"/>
      </rPr>
      <t xml:space="preserve">o średnicy 55 cm wykonana z materiałów gumopodobnych. Zamawiający wymaga aby piłka posiadała pompkę oraz atest. </t>
    </r>
    <r>
      <rPr>
        <sz val="10"/>
        <rFont val="Times New Roman"/>
        <family val="1"/>
      </rPr>
      <t xml:space="preserve"> Maksymalne obciążenie min. 100 kg. Kolor do wyboru po podpisaniu umowy</t>
    </r>
  </si>
  <si>
    <r>
      <t xml:space="preserve">Piłka rehabilitacyjna – </t>
    </r>
    <r>
      <rPr>
        <sz val="10"/>
        <rFont val="Times New Roman"/>
        <family val="1"/>
      </rPr>
      <t xml:space="preserve">o średnicy 85 cm wykonana z materiałów gumopodobnych. Zamawiający wymaga aby piłka posiadała pompkę oraz atest. </t>
    </r>
    <r>
      <rPr>
        <sz val="10"/>
        <rFont val="Times New Roman"/>
        <family val="1"/>
      </rPr>
      <t xml:space="preserve"> Maksymalne obciążenie min. 120 kg. Kolor do wyboru po podpisaniu umowy</t>
    </r>
  </si>
  <si>
    <r>
      <t xml:space="preserve">Piłka pół na pół - 2w1 gładka/ kolczasta, </t>
    </r>
    <r>
      <rPr>
        <sz val="10"/>
        <rFont val="Times New Roman"/>
        <family val="1"/>
      </rPr>
      <t>dwie powłoki (gładka i z wypustkami), wykonana z tworzyw sztucznych, system ABS, antypoślizgowa struktura materiału. Maksymalne obciążenie min. 200 kg</t>
    </r>
  </si>
  <si>
    <r>
      <t xml:space="preserve">Piłka do ćwiczeń ogólnorozwojowych z linkami oporowymi – </t>
    </r>
    <r>
      <rPr>
        <sz val="10"/>
        <rFont val="Times New Roman"/>
        <family val="1"/>
      </rPr>
      <t>z systemem stopniowego uwolnienia powietrza w przypadku przebicia, wyposażona w 2 linki zakończone uchwytami, wykonana z PCV z materiału antypoślizgowego, pompka w zestawie</t>
    </r>
  </si>
  <si>
    <r>
      <t xml:space="preserve">Zestaw 7 taśm rehabilitacyjnych 1,5 m </t>
    </r>
    <r>
      <rPr>
        <sz val="10"/>
        <rFont val="Times New Roman"/>
        <family val="1"/>
      </rPr>
      <t>do ćwiczeń oporowych o różnej gradacji oporu. Możliwość podwiązania pod uchwyty, wykonane z lateksu, elastyczne i trwałe</t>
    </r>
  </si>
  <si>
    <r>
      <t xml:space="preserve">Aparat do ćwiczeń i rehabilitacji stóp + masażer + opory </t>
    </r>
    <r>
      <rPr>
        <sz val="10"/>
        <color indexed="8"/>
        <rFont val="Times New Roman"/>
        <family val="1"/>
      </rPr>
      <t>– uniwersalny zestaw do ćwiczeń stóp, wyposażony w pochyłą platformę z podnóżkiem antypoślizgowym i antybakteryjnym, dodatkowo rolka masująca o działaniu terapeutycznym. W zestawie zapas linek oporowych o różnych kolorach</t>
    </r>
  </si>
  <si>
    <r>
      <t xml:space="preserve">Laska gimnastyczna </t>
    </r>
    <r>
      <rPr>
        <sz val="10"/>
        <rFont val="Times New Roman"/>
        <family val="1"/>
      </rPr>
      <t>– dł. 120 cm, wykonana z PCV, średnica 25 mm, zakończenie korkami, możliwość montażu w podstawach</t>
    </r>
  </si>
  <si>
    <r>
      <t>Ringo prążkowane –</t>
    </r>
    <r>
      <rPr>
        <sz val="10"/>
        <rFont val="Times New Roman"/>
        <family val="1"/>
      </rPr>
      <t xml:space="preserve"> średnica 16-17 cm, wykonane z gumy, prążkowana powierzchnia, bezszwowe </t>
    </r>
  </si>
  <si>
    <r>
      <t xml:space="preserve">Piłeczka rehabilitacyjno-relaksacyjna z kolcami, </t>
    </r>
    <r>
      <rPr>
        <sz val="10"/>
        <rFont val="Times New Roman"/>
        <family val="1"/>
      </rPr>
      <t>średnica 9 cm, wykonana z PVC</t>
    </r>
  </si>
  <si>
    <r>
      <t xml:space="preserve">Piłeczka rehabilitacyjno-relaksacyjna z kolcami- </t>
    </r>
    <r>
      <rPr>
        <sz val="10"/>
        <rFont val="Times New Roman"/>
        <family val="1"/>
      </rPr>
      <t xml:space="preserve"> średnica 5 cm, wykonana z PVC</t>
    </r>
  </si>
  <si>
    <r>
      <t xml:space="preserve">Dynamiczna poduszka do ćwiczeń i siedzenia, </t>
    </r>
    <r>
      <rPr>
        <sz val="10"/>
        <rFont val="Times New Roman"/>
        <family val="1"/>
      </rPr>
      <t>wykonana z PVC, średnica 33-35 cm, materiał antypoślizgowy z wypustkami, maksymalnie obciążenie min. 200 kg, wyposażona z zawór do regulacji ciśnienia, kolor do wyboru po podpisaniu umowy</t>
    </r>
  </si>
  <si>
    <r>
      <t xml:space="preserve">Mata gimnastyczna </t>
    </r>
    <r>
      <rPr>
        <sz val="10"/>
        <rFont val="Times New Roman"/>
        <family val="1"/>
      </rPr>
      <t>o wymiarach  60 x 190 cm, gr. 2,5 cm, wykonana z PE, powierzchnia antypoślizgowa i antystatyczna o wysokiej elastyczności i amortyzacji, wodoodporna powierzchnia, kolor do wyboru po podpisaniu umowy</t>
    </r>
  </si>
  <si>
    <r>
      <t xml:space="preserve">Lustro korekcyjne, </t>
    </r>
    <r>
      <rPr>
        <sz val="10"/>
        <rFont val="Times New Roman"/>
        <family val="1"/>
      </rPr>
      <t xml:space="preserve">pokryte siatką posturograficzną. Wymiary 70x204-206, wymiary siatki posturograficznej 10x10 cm. Jednoskrzydłowe lustro ze stalową ramą osadzono na czterech kółkach jezdnych. </t>
    </r>
  </si>
  <si>
    <r>
      <t xml:space="preserve">Deskorolka </t>
    </r>
    <r>
      <rPr>
        <sz val="10"/>
        <rFont val="Times New Roman"/>
        <family val="1"/>
      </rPr>
      <t>do wspomagania terapii bazalnej, stymulacja taktylna, proprioreceptywna, westybularna), wymiary 50x30x8 cm, max. Deska z materiałów syntetycznych, antypoślozgowa. Obciążenie 75 kg</t>
    </r>
  </si>
  <si>
    <r>
      <t>Wałek rehabilitacyjny –</t>
    </r>
    <r>
      <rPr>
        <sz val="10"/>
        <rFont val="Times New Roman"/>
        <family val="1"/>
      </rPr>
      <t xml:space="preserve"> wym. 20x60 cm, wykonany z pianki, pokryty pokrowcem skóropodobnym wysokiej jakości, łatwy do czyszczenia, kolor do wyboru po podpisaniu umowy</t>
    </r>
  </si>
  <si>
    <r>
      <t>Kostka rehabilitacyjna 40x40x40,</t>
    </r>
    <r>
      <rPr>
        <sz val="10"/>
        <rFont val="Times New Roman"/>
        <family val="1"/>
      </rPr>
      <t xml:space="preserve"> wykonana z pianki, pokryta pokrowcem skóropodobnym, łatwy w dezynfekcji materiał, atest bezpieczeństwa </t>
    </r>
  </si>
  <si>
    <r>
      <t xml:space="preserve">Drabinka koordynacyjna z regulacją odległości, </t>
    </r>
    <r>
      <rPr>
        <sz val="10"/>
        <rFont val="Times New Roman"/>
        <family val="1"/>
      </rPr>
      <t>zakres regulacji 4-8 m, wykonana z PCBV+PE, 16 szt. szczebelków, dł. szczebelka 50 cm, w zestawie z pokrowcem</t>
    </r>
  </si>
  <si>
    <r>
      <t xml:space="preserve">Materac rehabilitacyjny – </t>
    </r>
    <r>
      <rPr>
        <sz val="10"/>
        <color indexed="8"/>
        <rFont val="Times New Roman"/>
        <family val="1"/>
      </rPr>
      <t>2 częściowy</t>
    </r>
    <r>
      <rPr>
        <sz val="10"/>
        <rFont val="Times New Roman"/>
        <family val="1"/>
      </rPr>
      <t xml:space="preserve"> materac z wysokiej jakości pianki,  składany, z uchwytami transportowymi, odporny na odkształcenia, rozciągliwy. Wymiary 5x65x170 cm. Kolor do wyboru po podpisaniu umowy.</t>
    </r>
  </si>
  <si>
    <r>
      <t>Elastyczny pasmowy wałek do ćwiczeń i rehabilitacji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– </t>
    </r>
    <r>
      <rPr>
        <sz val="10"/>
        <rFont val="Times New Roman"/>
        <family val="1"/>
      </rPr>
      <t>wałek z gumy, dł. 31x4,5 cm – 1 szt. opór średni, 1 szt. opór mocny (kolor – wg oporu)</t>
    </r>
  </si>
  <si>
    <t>ŁĄCZNA WARTOŚĆ CZĘŚCI NR 5</t>
  </si>
  <si>
    <t>UWAGA:</t>
  </si>
  <si>
    <t xml:space="preserve">1) część 1-4 – Wykonawca winien wycenić sprzęt wraz ze wszystkimi elementami składowymi w jednej pozycji (zaznaczono kolorem szarym). Jeżeli to konieczne – Wykonawca może dodatkowo wycenić wszystkie elementy składowe pozycji osobno, poniżej wyceny całościowej (np. wówczas, kiedy elementy składowe będą zawarte na fakturze VAT) -  konieczna jest zmiana formuły wyliczenia łącznej wartości pakietu. </t>
  </si>
  <si>
    <t>2) Wszystkie ceny muszą być podane z dokładnością do dwóch miejsc po przecinku.</t>
  </si>
  <si>
    <t>3) Zamawiający podał  formuły wyliczeń, natomiast mają one charakter pomocniczy, odpowiedzialność za prawidłowość wyliczeń ponosi Wykonawca.</t>
  </si>
  <si>
    <t>4) Wykonawca zobowiązany jest wypełnić wszystkie pozycje pakietu do którego przystępuje. Niewypełnienie choćby jednej pozycji skutkować będzie odrzuceniem oferty na podstawie art. 89 ust.1 pkt 2 ustawy Prawo zamówień publicznych.</t>
  </si>
  <si>
    <t>Miejsce i data: ………………………..</t>
  </si>
  <si>
    <t>Podpis Wykonawcy: ………………..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</si>
</sst>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"/>
    <numFmt numFmtId="166" formatCode="#"/>
    <numFmt numFmtId="167" formatCode="#,##0.00\ [$zł-415];[Red]\-#,##0.00\ [$zł-415]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center" vertical="center" wrapText="1"/>
      <protection/>
    </xf>
    <xf numFmtId="164" fontId="4" fillId="33" borderId="10" xfId="51" applyNumberFormat="1" applyFont="1" applyFill="1" applyBorder="1" applyAlignment="1">
      <alignment horizontal="center" vertical="center" wrapText="1"/>
      <protection/>
    </xf>
    <xf numFmtId="1" fontId="4" fillId="33" borderId="10" xfId="51" applyNumberFormat="1" applyFont="1" applyFill="1" applyBorder="1" applyAlignment="1">
      <alignment horizontal="center" vertical="center" wrapText="1"/>
      <protection/>
    </xf>
    <xf numFmtId="164" fontId="4" fillId="33" borderId="10" xfId="51" applyNumberFormat="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left" vertical="center" wrapText="1"/>
    </xf>
    <xf numFmtId="0" fontId="7" fillId="34" borderId="11" xfId="51" applyFont="1" applyFill="1" applyBorder="1" applyAlignment="1">
      <alignment horizontal="center" vertical="center" wrapText="1"/>
      <protection/>
    </xf>
    <xf numFmtId="3" fontId="7" fillId="34" borderId="11" xfId="51" applyNumberFormat="1" applyFont="1" applyFill="1" applyBorder="1" applyAlignment="1">
      <alignment horizontal="center" vertical="center" wrapText="1"/>
      <protection/>
    </xf>
    <xf numFmtId="164" fontId="7" fillId="34" borderId="11" xfId="51" applyNumberFormat="1" applyFont="1" applyFill="1" applyBorder="1" applyAlignment="1">
      <alignment horizontal="center" vertical="center" wrapText="1"/>
      <protection/>
    </xf>
    <xf numFmtId="165" fontId="7" fillId="34" borderId="11" xfId="51" applyNumberFormat="1" applyFont="1" applyFill="1" applyBorder="1" applyAlignment="1">
      <alignment horizontal="center" vertical="center" wrapText="1"/>
      <protection/>
    </xf>
    <xf numFmtId="1" fontId="7" fillId="34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11" xfId="51" applyFont="1" applyFill="1" applyBorder="1" applyAlignment="1">
      <alignment horizontal="left" vertical="center" wrapText="1"/>
      <protection/>
    </xf>
    <xf numFmtId="165" fontId="3" fillId="34" borderId="11" xfId="51" applyNumberFormat="1" applyFont="1" applyFill="1" applyBorder="1" applyAlignment="1">
      <alignment vertical="center" wrapText="1"/>
      <protection/>
    </xf>
    <xf numFmtId="0" fontId="3" fillId="0" borderId="11" xfId="51" applyFont="1" applyFill="1" applyBorder="1" applyAlignment="1">
      <alignment vertical="center" wrapText="1"/>
      <protection/>
    </xf>
    <xf numFmtId="165" fontId="3" fillId="34" borderId="11" xfId="51" applyNumberFormat="1" applyFont="1" applyFill="1" applyBorder="1" applyAlignment="1">
      <alignment horizontal="right" vertical="center" wrapText="1"/>
      <protection/>
    </xf>
    <xf numFmtId="0" fontId="3" fillId="0" borderId="0" xfId="51" applyFont="1" applyFill="1" applyBorder="1" applyAlignment="1">
      <alignment horizontal="left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164" fontId="4" fillId="33" borderId="11" xfId="51" applyNumberFormat="1" applyFont="1" applyFill="1" applyBorder="1" applyAlignment="1">
      <alignment horizontal="center" vertical="center" wrapText="1"/>
      <protection/>
    </xf>
    <xf numFmtId="1" fontId="4" fillId="33" borderId="11" xfId="51" applyNumberFormat="1" applyFont="1" applyFill="1" applyBorder="1" applyAlignment="1">
      <alignment horizontal="center" vertical="center" wrapText="1"/>
      <protection/>
    </xf>
    <xf numFmtId="164" fontId="4" fillId="33" borderId="11" xfId="51" applyNumberFormat="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justify" vertical="center"/>
    </xf>
    <xf numFmtId="164" fontId="7" fillId="34" borderId="11" xfId="51" applyNumberFormat="1" applyFont="1" applyFill="1" applyBorder="1" applyAlignment="1">
      <alignment vertical="center" wrapText="1"/>
      <protection/>
    </xf>
    <xf numFmtId="165" fontId="7" fillId="34" borderId="11" xfId="51" applyNumberFormat="1" applyFont="1" applyFill="1" applyBorder="1" applyAlignment="1">
      <alignment vertical="center" wrapText="1"/>
      <protection/>
    </xf>
    <xf numFmtId="0" fontId="3" fillId="34" borderId="11" xfId="51" applyFont="1" applyFill="1" applyBorder="1" applyAlignment="1">
      <alignment horizontal="left" vertical="center" wrapText="1"/>
      <protection/>
    </xf>
    <xf numFmtId="0" fontId="3" fillId="35" borderId="12" xfId="51" applyFont="1" applyFill="1" applyBorder="1" applyAlignment="1">
      <alignment vertical="center" wrapText="1"/>
      <protection/>
    </xf>
    <xf numFmtId="0" fontId="7" fillId="0" borderId="11" xfId="51" applyFont="1" applyFill="1" applyBorder="1" applyAlignment="1">
      <alignment horizontal="center" vertical="center" wrapText="1"/>
      <protection/>
    </xf>
    <xf numFmtId="0" fontId="5" fillId="0" borderId="11" xfId="51" applyFont="1" applyBorder="1" applyAlignment="1">
      <alignment horizontal="justify" vertical="center"/>
      <protection/>
    </xf>
    <xf numFmtId="164" fontId="7" fillId="0" borderId="11" xfId="51" applyNumberFormat="1" applyFont="1" applyFill="1" applyBorder="1" applyAlignment="1">
      <alignment vertical="center" wrapText="1"/>
      <protection/>
    </xf>
    <xf numFmtId="165" fontId="7" fillId="0" borderId="11" xfId="51" applyNumberFormat="1" applyFont="1" applyFill="1" applyBorder="1" applyAlignment="1">
      <alignment vertical="center" wrapText="1"/>
      <protection/>
    </xf>
    <xf numFmtId="166" fontId="7" fillId="0" borderId="11" xfId="54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3" fontId="7" fillId="0" borderId="11" xfId="51" applyNumberFormat="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justify" vertical="center" wrapText="1"/>
      <protection/>
    </xf>
    <xf numFmtId="1" fontId="7" fillId="0" borderId="11" xfId="54" applyNumberFormat="1" applyFont="1" applyFill="1" applyBorder="1" applyAlignment="1" applyProtection="1">
      <alignment horizontal="center" vertical="center" wrapText="1"/>
      <protection/>
    </xf>
    <xf numFmtId="0" fontId="5" fillId="0" borderId="11" xfId="51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justify" vertical="center"/>
    </xf>
    <xf numFmtId="0" fontId="9" fillId="0" borderId="11" xfId="51" applyFont="1" applyFill="1" applyBorder="1" applyAlignment="1">
      <alignment horizontal="center" vertical="center" wrapText="1"/>
      <protection/>
    </xf>
    <xf numFmtId="3" fontId="9" fillId="0" borderId="11" xfId="51" applyNumberFormat="1" applyFont="1" applyFill="1" applyBorder="1" applyAlignment="1">
      <alignment horizontal="center" vertical="center" wrapText="1"/>
      <protection/>
    </xf>
    <xf numFmtId="164" fontId="9" fillId="0" borderId="11" xfId="51" applyNumberFormat="1" applyFont="1" applyFill="1" applyBorder="1" applyAlignment="1">
      <alignment vertical="center" wrapText="1"/>
      <protection/>
    </xf>
    <xf numFmtId="1" fontId="9" fillId="0" borderId="11" xfId="54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10" fillId="0" borderId="11" xfId="51" applyFont="1" applyFill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justify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right" vertical="center"/>
    </xf>
    <xf numFmtId="0" fontId="7" fillId="0" borderId="11" xfId="54" applyNumberFormat="1" applyFont="1" applyFill="1" applyBorder="1" applyAlignment="1" applyProtection="1">
      <alignment horizontal="center" vertical="center"/>
      <protection/>
    </xf>
    <xf numFmtId="165" fontId="3" fillId="34" borderId="11" xfId="51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164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0" fontId="5" fillId="0" borderId="0" xfId="51" applyFont="1" applyFill="1" applyBorder="1" applyAlignment="1">
      <alignment horizontal="right" vertical="center" wrapText="1"/>
      <protection/>
    </xf>
    <xf numFmtId="164" fontId="4" fillId="0" borderId="0" xfId="51" applyNumberFormat="1" applyFont="1" applyFill="1" applyBorder="1" applyAlignment="1">
      <alignment horizontal="right" vertical="center" wrapText="1"/>
      <protection/>
    </xf>
    <xf numFmtId="167" fontId="4" fillId="0" borderId="0" xfId="51" applyNumberFormat="1" applyFont="1" applyFill="1" applyBorder="1" applyAlignment="1">
      <alignment horizontal="right" vertical="center" wrapText="1"/>
      <protection/>
    </xf>
    <xf numFmtId="164" fontId="4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164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13" xfId="51" applyFont="1" applyFill="1" applyBorder="1" applyAlignment="1">
      <alignment horizontal="left" vertical="center"/>
      <protection/>
    </xf>
    <xf numFmtId="0" fontId="5" fillId="0" borderId="14" xfId="51" applyFont="1" applyFill="1" applyBorder="1" applyAlignment="1">
      <alignment horizontal="left" vertical="center"/>
      <protection/>
    </xf>
    <xf numFmtId="0" fontId="5" fillId="0" borderId="15" xfId="51" applyFont="1" applyFill="1" applyBorder="1" applyAlignment="1">
      <alignment horizontal="left" vertical="center"/>
      <protection/>
    </xf>
    <xf numFmtId="0" fontId="5" fillId="0" borderId="11" xfId="51" applyFont="1" applyFill="1" applyBorder="1" applyAlignment="1">
      <alignment horizontal="left" vertical="center" wrapText="1"/>
      <protection/>
    </xf>
    <xf numFmtId="0" fontId="5" fillId="0" borderId="11" xfId="51" applyFont="1" applyFill="1" applyBorder="1" applyAlignment="1">
      <alignment horizontal="left" vertical="center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3" fillId="36" borderId="11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66675</xdr:rowOff>
    </xdr:from>
    <xdr:to>
      <xdr:col>8</xdr:col>
      <xdr:colOff>161925</xdr:colOff>
      <xdr:row>1</xdr:row>
      <xdr:rowOff>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5362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B47" sqref="B47"/>
    </sheetView>
  </sheetViews>
  <sheetFormatPr defaultColWidth="9.140625" defaultRowHeight="15"/>
  <cols>
    <col min="1" max="1" width="4.8515625" style="0" customWidth="1"/>
    <col min="2" max="2" width="31.28125" style="0" customWidth="1"/>
  </cols>
  <sheetData>
    <row r="1" spans="1:10" ht="66.75" customHeight="1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0" ht="63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50.25" customHeigh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63">
      <c r="A4" s="1" t="s">
        <v>2</v>
      </c>
      <c r="B4" s="1" t="s">
        <v>3</v>
      </c>
      <c r="C4" s="1" t="s">
        <v>4</v>
      </c>
      <c r="D4" s="1" t="s">
        <v>5</v>
      </c>
      <c r="E4" s="2" t="s">
        <v>6</v>
      </c>
      <c r="F4" s="2" t="s">
        <v>7</v>
      </c>
      <c r="G4" s="3" t="s">
        <v>8</v>
      </c>
      <c r="H4" s="2" t="s">
        <v>9</v>
      </c>
      <c r="I4" s="4" t="s">
        <v>10</v>
      </c>
      <c r="J4" s="5" t="s">
        <v>11</v>
      </c>
    </row>
    <row r="5" spans="1:10" ht="69" customHeight="1">
      <c r="A5" s="6">
        <v>1</v>
      </c>
      <c r="B5" s="7" t="s">
        <v>12</v>
      </c>
      <c r="C5" s="8" t="s">
        <v>13</v>
      </c>
      <c r="D5" s="9">
        <v>1</v>
      </c>
      <c r="E5" s="10" t="s">
        <v>14</v>
      </c>
      <c r="F5" s="11" t="e">
        <f>D5*E5</f>
        <v>#VALUE!</v>
      </c>
      <c r="G5" s="12" t="s">
        <v>14</v>
      </c>
      <c r="H5" s="11" t="e">
        <f>F5+(F5*G5/100)</f>
        <v>#VALUE!</v>
      </c>
      <c r="I5" s="6"/>
      <c r="J5" s="6"/>
    </row>
    <row r="6" spans="1:10" ht="15.75">
      <c r="A6" s="13"/>
      <c r="B6" s="13" t="s">
        <v>15</v>
      </c>
      <c r="C6" s="13"/>
      <c r="D6" s="13"/>
      <c r="E6" s="13"/>
      <c r="F6" s="13"/>
      <c r="G6" s="13"/>
      <c r="H6" s="13"/>
      <c r="I6" s="13"/>
      <c r="J6" s="13"/>
    </row>
    <row r="7" spans="1:10" ht="15.75">
      <c r="A7" s="13"/>
      <c r="B7" s="13" t="s">
        <v>15</v>
      </c>
      <c r="C7" s="13"/>
      <c r="D7" s="13"/>
      <c r="E7" s="13"/>
      <c r="F7" s="13"/>
      <c r="G7" s="13"/>
      <c r="H7" s="13"/>
      <c r="I7" s="13"/>
      <c r="J7" s="13"/>
    </row>
    <row r="8" spans="1:10" ht="15.75">
      <c r="A8" s="13"/>
      <c r="B8" s="13" t="s">
        <v>15</v>
      </c>
      <c r="C8" s="13"/>
      <c r="D8" s="13"/>
      <c r="E8" s="13"/>
      <c r="F8" s="13"/>
      <c r="G8" s="13"/>
      <c r="H8" s="13"/>
      <c r="I8" s="13"/>
      <c r="J8" s="13"/>
    </row>
    <row r="9" spans="1:10" ht="15.75">
      <c r="A9" s="75" t="s">
        <v>16</v>
      </c>
      <c r="B9" s="76"/>
      <c r="C9" s="76"/>
      <c r="D9" s="76"/>
      <c r="E9" s="77"/>
      <c r="F9" s="14" t="e">
        <f>F5</f>
        <v>#VALUE!</v>
      </c>
      <c r="G9" s="15"/>
      <c r="H9" s="16" t="e">
        <f>H5</f>
        <v>#VALUE!</v>
      </c>
      <c r="I9" s="17"/>
      <c r="J9" s="17"/>
    </row>
    <row r="10" spans="1:10" ht="15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30" customHeight="1">
      <c r="A11" s="74" t="s">
        <v>17</v>
      </c>
      <c r="B11" s="74"/>
      <c r="C11" s="74"/>
      <c r="D11" s="74"/>
      <c r="E11" s="74"/>
      <c r="F11" s="74"/>
      <c r="G11" s="74"/>
      <c r="H11" s="74"/>
      <c r="I11" s="74"/>
      <c r="J11" s="74"/>
    </row>
    <row r="12" spans="1:10" ht="63">
      <c r="A12" s="18" t="s">
        <v>2</v>
      </c>
      <c r="B12" s="18" t="s">
        <v>3</v>
      </c>
      <c r="C12" s="18" t="s">
        <v>4</v>
      </c>
      <c r="D12" s="18" t="s">
        <v>5</v>
      </c>
      <c r="E12" s="19" t="s">
        <v>6</v>
      </c>
      <c r="F12" s="19" t="s">
        <v>7</v>
      </c>
      <c r="G12" s="20" t="s">
        <v>8</v>
      </c>
      <c r="H12" s="19" t="s">
        <v>9</v>
      </c>
      <c r="I12" s="21" t="s">
        <v>10</v>
      </c>
      <c r="J12" s="22" t="s">
        <v>11</v>
      </c>
    </row>
    <row r="13" spans="1:10" ht="63" customHeight="1">
      <c r="A13" s="6">
        <v>1</v>
      </c>
      <c r="B13" s="23" t="s">
        <v>18</v>
      </c>
      <c r="C13" s="8" t="s">
        <v>13</v>
      </c>
      <c r="D13" s="9">
        <v>1</v>
      </c>
      <c r="E13" s="24" t="s">
        <v>14</v>
      </c>
      <c r="F13" s="25" t="e">
        <f>D13*E13</f>
        <v>#VALUE!</v>
      </c>
      <c r="G13" s="12" t="s">
        <v>14</v>
      </c>
      <c r="H13" s="25" t="e">
        <f>F13+(F13*G13/100)</f>
        <v>#VALUE!</v>
      </c>
      <c r="I13" s="26"/>
      <c r="J13" s="26"/>
    </row>
    <row r="14" spans="1:10" ht="15.75">
      <c r="A14" s="13"/>
      <c r="B14" s="13" t="s">
        <v>15</v>
      </c>
      <c r="C14" s="13"/>
      <c r="D14" s="13"/>
      <c r="E14" s="13"/>
      <c r="F14" s="13"/>
      <c r="G14" s="13"/>
      <c r="H14" s="13"/>
      <c r="I14" s="13"/>
      <c r="J14" s="13"/>
    </row>
    <row r="15" spans="1:10" ht="15.75">
      <c r="A15" s="13"/>
      <c r="B15" s="13" t="s">
        <v>15</v>
      </c>
      <c r="C15" s="13"/>
      <c r="D15" s="13"/>
      <c r="E15" s="13"/>
      <c r="F15" s="13"/>
      <c r="G15" s="13"/>
      <c r="H15" s="13"/>
      <c r="I15" s="13"/>
      <c r="J15" s="13"/>
    </row>
    <row r="16" spans="1:10" ht="15.75">
      <c r="A16" s="13"/>
      <c r="B16" s="13" t="s">
        <v>15</v>
      </c>
      <c r="C16" s="13"/>
      <c r="D16" s="13"/>
      <c r="E16" s="13"/>
      <c r="F16" s="13"/>
      <c r="G16" s="13"/>
      <c r="H16" s="13"/>
      <c r="I16" s="13"/>
      <c r="J16" s="13"/>
    </row>
    <row r="17" spans="1:10" ht="21" customHeight="1">
      <c r="A17" s="75" t="s">
        <v>19</v>
      </c>
      <c r="B17" s="76"/>
      <c r="C17" s="76"/>
      <c r="D17" s="76"/>
      <c r="E17" s="77"/>
      <c r="F17" s="16" t="e">
        <f>F13</f>
        <v>#VALUE!</v>
      </c>
      <c r="G17" s="13"/>
      <c r="H17" s="16" t="e">
        <f>H13</f>
        <v>#VALUE!</v>
      </c>
      <c r="I17" s="17"/>
      <c r="J17" s="17"/>
    </row>
    <row r="18" spans="1:10" ht="21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36.75" customHeight="1">
      <c r="A19" s="74" t="s">
        <v>20</v>
      </c>
      <c r="B19" s="74"/>
      <c r="C19" s="74"/>
      <c r="D19" s="74"/>
      <c r="E19" s="74"/>
      <c r="F19" s="74"/>
      <c r="G19" s="74"/>
      <c r="H19" s="74"/>
      <c r="I19" s="74"/>
      <c r="J19" s="74"/>
    </row>
    <row r="20" spans="1:10" ht="63">
      <c r="A20" s="18" t="s">
        <v>2</v>
      </c>
      <c r="B20" s="18" t="s">
        <v>3</v>
      </c>
      <c r="C20" s="18" t="s">
        <v>4</v>
      </c>
      <c r="D20" s="18" t="s">
        <v>5</v>
      </c>
      <c r="E20" s="19" t="s">
        <v>6</v>
      </c>
      <c r="F20" s="19" t="s">
        <v>7</v>
      </c>
      <c r="G20" s="20" t="s">
        <v>8</v>
      </c>
      <c r="H20" s="19" t="s">
        <v>9</v>
      </c>
      <c r="I20" s="21" t="s">
        <v>10</v>
      </c>
      <c r="J20" s="22" t="s">
        <v>11</v>
      </c>
    </row>
    <row r="21" spans="1:10" ht="57" customHeight="1">
      <c r="A21" s="6">
        <v>1</v>
      </c>
      <c r="B21" s="23" t="s">
        <v>21</v>
      </c>
      <c r="C21" s="8" t="s">
        <v>13</v>
      </c>
      <c r="D21" s="9">
        <v>1</v>
      </c>
      <c r="E21" s="24" t="s">
        <v>14</v>
      </c>
      <c r="F21" s="25" t="e">
        <f>D21*E21</f>
        <v>#VALUE!</v>
      </c>
      <c r="G21" s="12" t="s">
        <v>14</v>
      </c>
      <c r="H21" s="25" t="e">
        <f>F21+(F21*G21/100)</f>
        <v>#VALUE!</v>
      </c>
      <c r="I21" s="26"/>
      <c r="J21" s="26"/>
    </row>
    <row r="22" spans="1:10" ht="15.75">
      <c r="A22" s="13"/>
      <c r="B22" s="13" t="s">
        <v>15</v>
      </c>
      <c r="C22" s="13"/>
      <c r="D22" s="13"/>
      <c r="E22" s="13"/>
      <c r="F22" s="13"/>
      <c r="G22" s="13"/>
      <c r="H22" s="13"/>
      <c r="I22" s="13"/>
      <c r="J22" s="13"/>
    </row>
    <row r="23" spans="1:10" ht="15.75">
      <c r="A23" s="13"/>
      <c r="B23" s="13" t="s">
        <v>15</v>
      </c>
      <c r="C23" s="13"/>
      <c r="D23" s="13"/>
      <c r="E23" s="13"/>
      <c r="F23" s="13"/>
      <c r="G23" s="13"/>
      <c r="H23" s="13"/>
      <c r="I23" s="13"/>
      <c r="J23" s="13"/>
    </row>
    <row r="24" spans="1:10" ht="15.75">
      <c r="A24" s="13"/>
      <c r="B24" s="13" t="s">
        <v>15</v>
      </c>
      <c r="C24" s="13"/>
      <c r="D24" s="13"/>
      <c r="E24" s="13"/>
      <c r="F24" s="13"/>
      <c r="G24" s="13"/>
      <c r="H24" s="13"/>
      <c r="I24" s="13"/>
      <c r="J24" s="13"/>
    </row>
    <row r="25" spans="1:10" ht="24" customHeight="1">
      <c r="A25" s="75" t="s">
        <v>22</v>
      </c>
      <c r="B25" s="76"/>
      <c r="C25" s="76"/>
      <c r="D25" s="76"/>
      <c r="E25" s="77"/>
      <c r="F25" s="16" t="e">
        <f>F21</f>
        <v>#VALUE!</v>
      </c>
      <c r="G25" s="13"/>
      <c r="H25" s="16" t="e">
        <f>H21</f>
        <v>#VALUE!</v>
      </c>
      <c r="I25" s="17"/>
      <c r="J25" s="17"/>
    </row>
    <row r="26" spans="1:10" ht="24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33" customHeight="1">
      <c r="A27" s="74" t="s">
        <v>23</v>
      </c>
      <c r="B27" s="74"/>
      <c r="C27" s="74"/>
      <c r="D27" s="74"/>
      <c r="E27" s="74"/>
      <c r="F27" s="74"/>
      <c r="G27" s="74"/>
      <c r="H27" s="74"/>
      <c r="I27" s="74"/>
      <c r="J27" s="74"/>
    </row>
    <row r="28" spans="1:10" ht="63">
      <c r="A28" s="18" t="s">
        <v>2</v>
      </c>
      <c r="B28" s="18" t="s">
        <v>3</v>
      </c>
      <c r="C28" s="18" t="s">
        <v>4</v>
      </c>
      <c r="D28" s="18" t="s">
        <v>5</v>
      </c>
      <c r="E28" s="19" t="s">
        <v>6</v>
      </c>
      <c r="F28" s="19" t="s">
        <v>7</v>
      </c>
      <c r="G28" s="20" t="s">
        <v>8</v>
      </c>
      <c r="H28" s="19" t="s">
        <v>9</v>
      </c>
      <c r="I28" s="21" t="s">
        <v>10</v>
      </c>
      <c r="J28" s="22" t="s">
        <v>11</v>
      </c>
    </row>
    <row r="29" spans="1:10" ht="63" customHeight="1">
      <c r="A29" s="6">
        <v>1</v>
      </c>
      <c r="B29" s="23" t="s">
        <v>24</v>
      </c>
      <c r="C29" s="8" t="s">
        <v>13</v>
      </c>
      <c r="D29" s="9">
        <v>1</v>
      </c>
      <c r="E29" s="24" t="s">
        <v>14</v>
      </c>
      <c r="F29" s="25" t="e">
        <f>D29*E29</f>
        <v>#VALUE!</v>
      </c>
      <c r="G29" s="12" t="s">
        <v>14</v>
      </c>
      <c r="H29" s="25" t="e">
        <f>F29+(F29*G29/100)</f>
        <v>#VALUE!</v>
      </c>
      <c r="I29" s="26"/>
      <c r="J29" s="26"/>
    </row>
    <row r="30" spans="1:10" ht="15.75">
      <c r="A30" s="13"/>
      <c r="B30" s="13" t="s">
        <v>15</v>
      </c>
      <c r="C30" s="13"/>
      <c r="D30" s="13"/>
      <c r="E30" s="13"/>
      <c r="F30" s="13"/>
      <c r="G30" s="13"/>
      <c r="H30" s="13"/>
      <c r="I30" s="13"/>
      <c r="J30" s="13"/>
    </row>
    <row r="31" spans="1:10" ht="15.75">
      <c r="A31" s="13"/>
      <c r="B31" s="13" t="s">
        <v>15</v>
      </c>
      <c r="C31" s="13"/>
      <c r="D31" s="13"/>
      <c r="E31" s="13"/>
      <c r="F31" s="13"/>
      <c r="G31" s="13"/>
      <c r="H31" s="13"/>
      <c r="I31" s="13"/>
      <c r="J31" s="13"/>
    </row>
    <row r="32" spans="1:10" ht="15.75">
      <c r="A32" s="13"/>
      <c r="B32" s="13" t="s">
        <v>15</v>
      </c>
      <c r="C32" s="13"/>
      <c r="D32" s="13"/>
      <c r="E32" s="13"/>
      <c r="F32" s="13"/>
      <c r="G32" s="13"/>
      <c r="H32" s="13"/>
      <c r="I32" s="13"/>
      <c r="J32" s="13"/>
    </row>
    <row r="33" spans="1:10" ht="24" customHeight="1">
      <c r="A33" s="75" t="s">
        <v>25</v>
      </c>
      <c r="B33" s="76"/>
      <c r="C33" s="76"/>
      <c r="D33" s="76"/>
      <c r="E33" s="77"/>
      <c r="F33" s="16" t="e">
        <f>F29</f>
        <v>#VALUE!</v>
      </c>
      <c r="G33" s="13"/>
      <c r="H33" s="16" t="e">
        <f>H29</f>
        <v>#VALUE!</v>
      </c>
      <c r="I33" s="17"/>
      <c r="J33" s="17"/>
    </row>
    <row r="34" spans="1:10" ht="15.75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30.75" customHeight="1">
      <c r="A35" s="74" t="s">
        <v>26</v>
      </c>
      <c r="B35" s="74"/>
      <c r="C35" s="74"/>
      <c r="D35" s="74"/>
      <c r="E35" s="74"/>
      <c r="F35" s="74"/>
      <c r="G35" s="74"/>
      <c r="H35" s="74"/>
      <c r="I35" s="74"/>
      <c r="J35" s="74"/>
    </row>
    <row r="36" spans="1:10" ht="63">
      <c r="A36" s="18" t="s">
        <v>2</v>
      </c>
      <c r="B36" s="18" t="s">
        <v>3</v>
      </c>
      <c r="C36" s="18" t="s">
        <v>4</v>
      </c>
      <c r="D36" s="18" t="s">
        <v>5</v>
      </c>
      <c r="E36" s="19" t="s">
        <v>6</v>
      </c>
      <c r="F36" s="19" t="s">
        <v>7</v>
      </c>
      <c r="G36" s="20" t="s">
        <v>8</v>
      </c>
      <c r="H36" s="19" t="s">
        <v>9</v>
      </c>
      <c r="I36" s="21" t="s">
        <v>10</v>
      </c>
      <c r="J36" s="22" t="s">
        <v>11</v>
      </c>
    </row>
    <row r="37" spans="1:10" ht="135.75" customHeight="1">
      <c r="A37" s="28">
        <v>1</v>
      </c>
      <c r="B37" s="29" t="s">
        <v>27</v>
      </c>
      <c r="C37" s="28" t="s">
        <v>13</v>
      </c>
      <c r="D37" s="28">
        <v>1</v>
      </c>
      <c r="E37" s="30"/>
      <c r="F37" s="31">
        <f>D37*E37</f>
        <v>0</v>
      </c>
      <c r="G37" s="32"/>
      <c r="H37" s="31">
        <f>F37+(F37*G37/100)</f>
        <v>0</v>
      </c>
      <c r="I37" s="33"/>
      <c r="J37" s="34"/>
    </row>
    <row r="38" spans="1:10" ht="152.25" customHeight="1">
      <c r="A38" s="28">
        <v>2</v>
      </c>
      <c r="B38" s="29" t="s">
        <v>28</v>
      </c>
      <c r="C38" s="28" t="s">
        <v>13</v>
      </c>
      <c r="D38" s="28">
        <v>1</v>
      </c>
      <c r="E38" s="30"/>
      <c r="F38" s="31">
        <f aca="true" t="shared" si="0" ref="F38:F69">D38*E38</f>
        <v>0</v>
      </c>
      <c r="G38" s="32"/>
      <c r="H38" s="31">
        <f aca="true" t="shared" si="1" ref="H38:H69">F38+(F38*G38/100)</f>
        <v>0</v>
      </c>
      <c r="I38" s="35"/>
      <c r="J38" s="34"/>
    </row>
    <row r="39" spans="1:10" ht="191.25" customHeight="1">
      <c r="A39" s="28">
        <v>3</v>
      </c>
      <c r="B39" s="29" t="s">
        <v>29</v>
      </c>
      <c r="C39" s="28" t="s">
        <v>30</v>
      </c>
      <c r="D39" s="36">
        <v>1</v>
      </c>
      <c r="E39" s="30"/>
      <c r="F39" s="31">
        <f t="shared" si="0"/>
        <v>0</v>
      </c>
      <c r="G39" s="32"/>
      <c r="H39" s="31">
        <f t="shared" si="1"/>
        <v>0</v>
      </c>
      <c r="I39" s="35"/>
      <c r="J39" s="34"/>
    </row>
    <row r="40" spans="1:10" ht="51">
      <c r="A40" s="28">
        <v>4</v>
      </c>
      <c r="B40" s="37" t="s">
        <v>31</v>
      </c>
      <c r="C40" s="28" t="s">
        <v>30</v>
      </c>
      <c r="D40" s="36">
        <v>1</v>
      </c>
      <c r="E40" s="30"/>
      <c r="F40" s="31">
        <f t="shared" si="0"/>
        <v>0</v>
      </c>
      <c r="G40" s="38"/>
      <c r="H40" s="31">
        <f t="shared" si="1"/>
        <v>0</v>
      </c>
      <c r="I40" s="35"/>
      <c r="J40" s="34"/>
    </row>
    <row r="41" spans="1:10" ht="51">
      <c r="A41" s="28">
        <v>5</v>
      </c>
      <c r="B41" s="29" t="s">
        <v>32</v>
      </c>
      <c r="C41" s="28" t="s">
        <v>13</v>
      </c>
      <c r="D41" s="36">
        <v>1</v>
      </c>
      <c r="E41" s="30"/>
      <c r="F41" s="31">
        <f t="shared" si="0"/>
        <v>0</v>
      </c>
      <c r="G41" s="38"/>
      <c r="H41" s="31">
        <f t="shared" si="1"/>
        <v>0</v>
      </c>
      <c r="I41" s="35"/>
      <c r="J41" s="34"/>
    </row>
    <row r="42" spans="1:10" ht="140.25">
      <c r="A42" s="28">
        <v>6</v>
      </c>
      <c r="B42" s="29" t="s">
        <v>33</v>
      </c>
      <c r="C42" s="28" t="s">
        <v>13</v>
      </c>
      <c r="D42" s="36">
        <v>4</v>
      </c>
      <c r="E42" s="30"/>
      <c r="F42" s="31">
        <f t="shared" si="0"/>
        <v>0</v>
      </c>
      <c r="G42" s="38"/>
      <c r="H42" s="31">
        <f t="shared" si="1"/>
        <v>0</v>
      </c>
      <c r="I42" s="35"/>
      <c r="J42" s="34"/>
    </row>
    <row r="43" spans="1:10" ht="78" customHeight="1">
      <c r="A43" s="28">
        <v>7</v>
      </c>
      <c r="B43" s="37" t="s">
        <v>34</v>
      </c>
      <c r="C43" s="28" t="s">
        <v>13</v>
      </c>
      <c r="D43" s="36">
        <v>1</v>
      </c>
      <c r="E43" s="30"/>
      <c r="F43" s="31">
        <f t="shared" si="0"/>
        <v>0</v>
      </c>
      <c r="G43" s="38"/>
      <c r="H43" s="31">
        <f t="shared" si="1"/>
        <v>0</v>
      </c>
      <c r="I43" s="35"/>
      <c r="J43" s="34"/>
    </row>
    <row r="44" spans="1:10" ht="92.25" customHeight="1">
      <c r="A44" s="28">
        <v>8</v>
      </c>
      <c r="B44" s="39" t="s">
        <v>35</v>
      </c>
      <c r="C44" s="28" t="s">
        <v>13</v>
      </c>
      <c r="D44" s="36">
        <v>1</v>
      </c>
      <c r="E44" s="30"/>
      <c r="F44" s="31">
        <f t="shared" si="0"/>
        <v>0</v>
      </c>
      <c r="G44" s="38"/>
      <c r="H44" s="31">
        <f t="shared" si="1"/>
        <v>0</v>
      </c>
      <c r="I44" s="35"/>
      <c r="J44" s="34"/>
    </row>
    <row r="45" spans="1:10" ht="153">
      <c r="A45" s="28">
        <v>9</v>
      </c>
      <c r="B45" s="29" t="s">
        <v>36</v>
      </c>
      <c r="C45" s="28" t="s">
        <v>13</v>
      </c>
      <c r="D45" s="36">
        <v>2</v>
      </c>
      <c r="E45" s="30"/>
      <c r="F45" s="31">
        <f t="shared" si="0"/>
        <v>0</v>
      </c>
      <c r="G45" s="38"/>
      <c r="H45" s="31">
        <f t="shared" si="1"/>
        <v>0</v>
      </c>
      <c r="I45" s="35"/>
      <c r="J45" s="35"/>
    </row>
    <row r="46" spans="1:10" ht="86.25" customHeight="1">
      <c r="A46" s="28">
        <v>10</v>
      </c>
      <c r="B46" s="29" t="s">
        <v>37</v>
      </c>
      <c r="C46" s="28" t="s">
        <v>13</v>
      </c>
      <c r="D46" s="36">
        <v>1</v>
      </c>
      <c r="E46" s="30"/>
      <c r="F46" s="31">
        <f t="shared" si="0"/>
        <v>0</v>
      </c>
      <c r="G46" s="38"/>
      <c r="H46" s="31">
        <f t="shared" si="1"/>
        <v>0</v>
      </c>
      <c r="I46" s="35"/>
      <c r="J46" s="35"/>
    </row>
    <row r="47" spans="1:10" ht="81" customHeight="1">
      <c r="A47" s="28">
        <v>11</v>
      </c>
      <c r="B47" s="39" t="s">
        <v>38</v>
      </c>
      <c r="C47" s="28" t="s">
        <v>39</v>
      </c>
      <c r="D47" s="36">
        <v>1</v>
      </c>
      <c r="E47" s="30"/>
      <c r="F47" s="31">
        <f t="shared" si="0"/>
        <v>0</v>
      </c>
      <c r="G47" s="38"/>
      <c r="H47" s="31">
        <f t="shared" si="1"/>
        <v>0</v>
      </c>
      <c r="I47" s="35"/>
      <c r="J47" s="35"/>
    </row>
    <row r="48" spans="1:10" ht="84.75" customHeight="1">
      <c r="A48" s="28">
        <v>12</v>
      </c>
      <c r="B48" s="29" t="s">
        <v>40</v>
      </c>
      <c r="C48" s="28" t="s">
        <v>41</v>
      </c>
      <c r="D48" s="36">
        <v>1</v>
      </c>
      <c r="E48" s="30"/>
      <c r="F48" s="31">
        <f t="shared" si="0"/>
        <v>0</v>
      </c>
      <c r="G48" s="38"/>
      <c r="H48" s="31">
        <f t="shared" si="1"/>
        <v>0</v>
      </c>
      <c r="I48" s="35"/>
      <c r="J48" s="35"/>
    </row>
    <row r="49" spans="1:10" ht="63.75">
      <c r="A49" s="28">
        <v>13</v>
      </c>
      <c r="B49" s="29" t="s">
        <v>42</v>
      </c>
      <c r="C49" s="28" t="s">
        <v>43</v>
      </c>
      <c r="D49" s="36">
        <v>1</v>
      </c>
      <c r="E49" s="30"/>
      <c r="F49" s="31">
        <f t="shared" si="0"/>
        <v>0</v>
      </c>
      <c r="G49" s="38"/>
      <c r="H49" s="31">
        <f t="shared" si="1"/>
        <v>0</v>
      </c>
      <c r="I49" s="35"/>
      <c r="J49" s="35"/>
    </row>
    <row r="50" spans="1:10" ht="89.25">
      <c r="A50" s="28">
        <v>14</v>
      </c>
      <c r="B50" s="40" t="s">
        <v>44</v>
      </c>
      <c r="C50" s="28" t="s">
        <v>13</v>
      </c>
      <c r="D50" s="36">
        <v>10</v>
      </c>
      <c r="E50" s="30"/>
      <c r="F50" s="31">
        <f t="shared" si="0"/>
        <v>0</v>
      </c>
      <c r="G50" s="38"/>
      <c r="H50" s="31">
        <f t="shared" si="1"/>
        <v>0</v>
      </c>
      <c r="I50" s="35"/>
      <c r="J50" s="35"/>
    </row>
    <row r="51" spans="1:10" ht="89.25">
      <c r="A51" s="28">
        <v>15</v>
      </c>
      <c r="B51" s="29" t="s">
        <v>45</v>
      </c>
      <c r="C51" s="28" t="s">
        <v>13</v>
      </c>
      <c r="D51" s="36">
        <v>2</v>
      </c>
      <c r="E51" s="30"/>
      <c r="F51" s="31">
        <f t="shared" si="0"/>
        <v>0</v>
      </c>
      <c r="G51" s="38"/>
      <c r="H51" s="31">
        <f t="shared" si="1"/>
        <v>0</v>
      </c>
      <c r="I51" s="35"/>
      <c r="J51" s="35"/>
    </row>
    <row r="52" spans="1:10" ht="89.25">
      <c r="A52" s="28">
        <v>16</v>
      </c>
      <c r="B52" s="37" t="s">
        <v>46</v>
      </c>
      <c r="C52" s="41" t="s">
        <v>13</v>
      </c>
      <c r="D52" s="42">
        <v>2</v>
      </c>
      <c r="E52" s="43"/>
      <c r="F52" s="31">
        <f t="shared" si="0"/>
        <v>0</v>
      </c>
      <c r="G52" s="44"/>
      <c r="H52" s="31">
        <f t="shared" si="1"/>
        <v>0</v>
      </c>
      <c r="I52" s="35"/>
      <c r="J52" s="35"/>
    </row>
    <row r="53" spans="1:10" ht="89.25">
      <c r="A53" s="28">
        <v>17</v>
      </c>
      <c r="B53" s="45" t="s">
        <v>47</v>
      </c>
      <c r="C53" s="28" t="s">
        <v>13</v>
      </c>
      <c r="D53" s="36">
        <v>2</v>
      </c>
      <c r="E53" s="30"/>
      <c r="F53" s="31">
        <f t="shared" si="0"/>
        <v>0</v>
      </c>
      <c r="G53" s="38"/>
      <c r="H53" s="31">
        <f t="shared" si="1"/>
        <v>0</v>
      </c>
      <c r="I53" s="35"/>
      <c r="J53" s="35"/>
    </row>
    <row r="54" spans="1:10" ht="114.75">
      <c r="A54" s="28">
        <v>18</v>
      </c>
      <c r="B54" s="46" t="s">
        <v>48</v>
      </c>
      <c r="C54" s="28" t="s">
        <v>13</v>
      </c>
      <c r="D54" s="36">
        <v>1</v>
      </c>
      <c r="E54" s="30"/>
      <c r="F54" s="31">
        <f t="shared" si="0"/>
        <v>0</v>
      </c>
      <c r="G54" s="38"/>
      <c r="H54" s="31">
        <f t="shared" si="1"/>
        <v>0</v>
      </c>
      <c r="I54" s="35"/>
      <c r="J54" s="35"/>
    </row>
    <row r="55" spans="1:10" ht="76.5">
      <c r="A55" s="28">
        <v>19</v>
      </c>
      <c r="B55" s="39" t="s">
        <v>49</v>
      </c>
      <c r="C55" s="28" t="s">
        <v>30</v>
      </c>
      <c r="D55" s="36">
        <v>1</v>
      </c>
      <c r="E55" s="30"/>
      <c r="F55" s="31">
        <f t="shared" si="0"/>
        <v>0</v>
      </c>
      <c r="G55" s="38"/>
      <c r="H55" s="31">
        <f t="shared" si="1"/>
        <v>0</v>
      </c>
      <c r="I55" s="35"/>
      <c r="J55" s="35"/>
    </row>
    <row r="56" spans="1:10" ht="140.25">
      <c r="A56" s="28">
        <v>20</v>
      </c>
      <c r="B56" s="47" t="s">
        <v>50</v>
      </c>
      <c r="C56" s="28" t="s">
        <v>13</v>
      </c>
      <c r="D56" s="36">
        <v>2</v>
      </c>
      <c r="E56" s="30"/>
      <c r="F56" s="31">
        <f t="shared" si="0"/>
        <v>0</v>
      </c>
      <c r="G56" s="38"/>
      <c r="H56" s="31">
        <f t="shared" si="1"/>
        <v>0</v>
      </c>
      <c r="I56" s="35"/>
      <c r="J56" s="35"/>
    </row>
    <row r="57" spans="1:10" ht="51">
      <c r="A57" s="28">
        <v>21</v>
      </c>
      <c r="B57" s="46" t="s">
        <v>51</v>
      </c>
      <c r="C57" s="28" t="s">
        <v>13</v>
      </c>
      <c r="D57" s="36">
        <v>10</v>
      </c>
      <c r="E57" s="30"/>
      <c r="F57" s="31">
        <f t="shared" si="0"/>
        <v>0</v>
      </c>
      <c r="G57" s="38"/>
      <c r="H57" s="31">
        <f t="shared" si="1"/>
        <v>0</v>
      </c>
      <c r="I57" s="35"/>
      <c r="J57" s="35"/>
    </row>
    <row r="58" spans="1:10" ht="60.75" customHeight="1">
      <c r="A58" s="28">
        <v>22</v>
      </c>
      <c r="B58" s="37" t="s">
        <v>52</v>
      </c>
      <c r="C58" s="28" t="s">
        <v>13</v>
      </c>
      <c r="D58" s="36">
        <v>10</v>
      </c>
      <c r="E58" s="30"/>
      <c r="F58" s="31">
        <f t="shared" si="0"/>
        <v>0</v>
      </c>
      <c r="G58" s="38"/>
      <c r="H58" s="31">
        <f t="shared" si="1"/>
        <v>0</v>
      </c>
      <c r="I58" s="35" t="s">
        <v>14</v>
      </c>
      <c r="J58" s="35"/>
    </row>
    <row r="59" spans="1:10" ht="46.5" customHeight="1">
      <c r="A59" s="28">
        <v>23</v>
      </c>
      <c r="B59" s="48" t="s">
        <v>53</v>
      </c>
      <c r="C59" s="28" t="s">
        <v>13</v>
      </c>
      <c r="D59" s="36">
        <v>4</v>
      </c>
      <c r="E59" s="30"/>
      <c r="F59" s="31">
        <f t="shared" si="0"/>
        <v>0</v>
      </c>
      <c r="G59" s="38"/>
      <c r="H59" s="31">
        <f t="shared" si="1"/>
        <v>0</v>
      </c>
      <c r="I59" s="35"/>
      <c r="J59" s="35"/>
    </row>
    <row r="60" spans="1:10" ht="50.25" customHeight="1">
      <c r="A60" s="28">
        <v>24</v>
      </c>
      <c r="B60" s="40" t="s">
        <v>54</v>
      </c>
      <c r="C60" s="28" t="s">
        <v>13</v>
      </c>
      <c r="D60" s="49">
        <v>2</v>
      </c>
      <c r="E60" s="50"/>
      <c r="F60" s="31">
        <f t="shared" si="0"/>
        <v>0</v>
      </c>
      <c r="G60" s="51"/>
      <c r="H60" s="31">
        <f t="shared" si="1"/>
        <v>0</v>
      </c>
      <c r="I60" s="49"/>
      <c r="J60" s="49"/>
    </row>
    <row r="61" spans="1:10" ht="102">
      <c r="A61" s="28">
        <v>25</v>
      </c>
      <c r="B61" s="40" t="s">
        <v>55</v>
      </c>
      <c r="C61" s="28" t="s">
        <v>13</v>
      </c>
      <c r="D61" s="49">
        <v>4</v>
      </c>
      <c r="E61" s="50"/>
      <c r="F61" s="31">
        <f t="shared" si="0"/>
        <v>0</v>
      </c>
      <c r="G61" s="51"/>
      <c r="H61" s="31">
        <f t="shared" si="1"/>
        <v>0</v>
      </c>
      <c r="I61" s="49"/>
      <c r="J61" s="49"/>
    </row>
    <row r="62" spans="1:10" ht="101.25" customHeight="1">
      <c r="A62" s="28">
        <v>26</v>
      </c>
      <c r="B62" s="46" t="s">
        <v>56</v>
      </c>
      <c r="C62" s="28" t="s">
        <v>13</v>
      </c>
      <c r="D62" s="49">
        <v>4</v>
      </c>
      <c r="E62" s="50"/>
      <c r="F62" s="31">
        <f t="shared" si="0"/>
        <v>0</v>
      </c>
      <c r="G62" s="51"/>
      <c r="H62" s="31">
        <f t="shared" si="1"/>
        <v>0</v>
      </c>
      <c r="I62" s="49"/>
      <c r="J62" s="49"/>
    </row>
    <row r="63" spans="1:10" ht="89.25">
      <c r="A63" s="28">
        <v>27</v>
      </c>
      <c r="B63" s="46" t="s">
        <v>57</v>
      </c>
      <c r="C63" s="28" t="s">
        <v>13</v>
      </c>
      <c r="D63" s="36">
        <v>2</v>
      </c>
      <c r="E63" s="30"/>
      <c r="F63" s="31">
        <f t="shared" si="0"/>
        <v>0</v>
      </c>
      <c r="G63" s="38"/>
      <c r="H63" s="31">
        <f t="shared" si="1"/>
        <v>0</v>
      </c>
      <c r="I63" s="35"/>
      <c r="J63" s="35"/>
    </row>
    <row r="64" spans="1:10" ht="89.25">
      <c r="A64" s="28">
        <v>28</v>
      </c>
      <c r="B64" s="48" t="s">
        <v>58</v>
      </c>
      <c r="C64" s="28" t="s">
        <v>13</v>
      </c>
      <c r="D64" s="36">
        <v>2</v>
      </c>
      <c r="E64" s="30"/>
      <c r="F64" s="31">
        <f t="shared" si="0"/>
        <v>0</v>
      </c>
      <c r="G64" s="38"/>
      <c r="H64" s="31">
        <f t="shared" si="1"/>
        <v>0</v>
      </c>
      <c r="I64" s="35" t="s">
        <v>14</v>
      </c>
      <c r="J64" s="35"/>
    </row>
    <row r="65" spans="1:10" ht="76.5">
      <c r="A65" s="28">
        <v>29</v>
      </c>
      <c r="B65" s="46" t="s">
        <v>59</v>
      </c>
      <c r="C65" s="28" t="s">
        <v>13</v>
      </c>
      <c r="D65" s="36">
        <v>2</v>
      </c>
      <c r="E65" s="30"/>
      <c r="F65" s="31">
        <f t="shared" si="0"/>
        <v>0</v>
      </c>
      <c r="G65" s="38"/>
      <c r="H65" s="31">
        <f t="shared" si="1"/>
        <v>0</v>
      </c>
      <c r="I65" s="35"/>
      <c r="J65" s="35"/>
    </row>
    <row r="66" spans="1:10" ht="63.75">
      <c r="A66" s="28">
        <v>30</v>
      </c>
      <c r="B66" s="46" t="s">
        <v>60</v>
      </c>
      <c r="C66" s="28" t="s">
        <v>13</v>
      </c>
      <c r="D66" s="36">
        <v>2</v>
      </c>
      <c r="E66" s="30"/>
      <c r="F66" s="31">
        <f t="shared" si="0"/>
        <v>0</v>
      </c>
      <c r="G66" s="38"/>
      <c r="H66" s="31">
        <f t="shared" si="1"/>
        <v>0</v>
      </c>
      <c r="I66" s="35"/>
      <c r="J66" s="35"/>
    </row>
    <row r="67" spans="1:10" ht="76.5">
      <c r="A67" s="28">
        <v>31</v>
      </c>
      <c r="B67" s="46" t="s">
        <v>61</v>
      </c>
      <c r="C67" s="28" t="s">
        <v>13</v>
      </c>
      <c r="D67" s="36">
        <v>2</v>
      </c>
      <c r="E67" s="30"/>
      <c r="F67" s="31">
        <f t="shared" si="0"/>
        <v>0</v>
      </c>
      <c r="G67" s="38"/>
      <c r="H67" s="31">
        <f t="shared" si="1"/>
        <v>0</v>
      </c>
      <c r="I67" s="35"/>
      <c r="J67" s="35"/>
    </row>
    <row r="68" spans="1:10" ht="102">
      <c r="A68" s="28">
        <v>32</v>
      </c>
      <c r="B68" s="46" t="s">
        <v>62</v>
      </c>
      <c r="C68" s="28" t="s">
        <v>13</v>
      </c>
      <c r="D68" s="36">
        <v>1</v>
      </c>
      <c r="E68" s="30"/>
      <c r="F68" s="31">
        <f t="shared" si="0"/>
        <v>0</v>
      </c>
      <c r="G68" s="38"/>
      <c r="H68" s="31">
        <f t="shared" si="1"/>
        <v>0</v>
      </c>
      <c r="I68" s="35"/>
      <c r="J68" s="35"/>
    </row>
    <row r="69" spans="1:10" ht="63.75">
      <c r="A69" s="28">
        <v>33</v>
      </c>
      <c r="B69" s="40" t="s">
        <v>63</v>
      </c>
      <c r="C69" s="28" t="s">
        <v>13</v>
      </c>
      <c r="D69" s="36">
        <v>2</v>
      </c>
      <c r="E69" s="30"/>
      <c r="F69" s="31">
        <f t="shared" si="0"/>
        <v>0</v>
      </c>
      <c r="G69" s="38"/>
      <c r="H69" s="31">
        <f t="shared" si="1"/>
        <v>0</v>
      </c>
      <c r="I69" s="35"/>
      <c r="J69" s="35"/>
    </row>
    <row r="70" spans="1:10" ht="27.75" customHeight="1">
      <c r="A70" s="75" t="s">
        <v>64</v>
      </c>
      <c r="B70" s="76"/>
      <c r="C70" s="76"/>
      <c r="D70" s="76"/>
      <c r="E70" s="76"/>
      <c r="F70" s="52">
        <f>SUM(F37:F69)</f>
        <v>0</v>
      </c>
      <c r="G70" s="53"/>
      <c r="H70" s="52">
        <f>SUM(H37:H69)</f>
        <v>0</v>
      </c>
      <c r="I70" s="54"/>
      <c r="J70" s="54"/>
    </row>
    <row r="71" spans="1:10" ht="15">
      <c r="A71" s="55"/>
      <c r="B71" s="56"/>
      <c r="C71" s="55"/>
      <c r="D71" s="55"/>
      <c r="E71" s="57"/>
      <c r="F71" s="57"/>
      <c r="G71" s="58"/>
      <c r="H71" s="57"/>
      <c r="I71" s="54"/>
      <c r="J71" s="54"/>
    </row>
    <row r="72" spans="1:10" ht="15">
      <c r="A72" s="59"/>
      <c r="B72" s="59"/>
      <c r="C72" s="59"/>
      <c r="D72" s="59"/>
      <c r="E72" s="59"/>
      <c r="F72" s="60"/>
      <c r="G72" s="61"/>
      <c r="H72" s="62"/>
      <c r="I72" s="60"/>
      <c r="J72" s="63"/>
    </row>
    <row r="73" spans="1:10" ht="24" customHeight="1">
      <c r="A73" s="59"/>
      <c r="B73" s="69" t="s">
        <v>65</v>
      </c>
      <c r="C73" s="70"/>
      <c r="D73" s="70"/>
      <c r="E73" s="70"/>
      <c r="F73" s="70"/>
      <c r="G73" s="70"/>
      <c r="H73" s="70"/>
      <c r="I73" s="70"/>
      <c r="J73" s="71"/>
    </row>
    <row r="74" spans="1:10" ht="55.5" customHeight="1">
      <c r="A74" s="59"/>
      <c r="B74" s="72" t="s">
        <v>66</v>
      </c>
      <c r="C74" s="72"/>
      <c r="D74" s="72"/>
      <c r="E74" s="72"/>
      <c r="F74" s="72"/>
      <c r="G74" s="72"/>
      <c r="H74" s="72"/>
      <c r="I74" s="72"/>
      <c r="J74" s="72"/>
    </row>
    <row r="75" spans="1:10" ht="33" customHeight="1">
      <c r="A75" s="59"/>
      <c r="B75" s="73" t="s">
        <v>67</v>
      </c>
      <c r="C75" s="73"/>
      <c r="D75" s="73"/>
      <c r="E75" s="73"/>
      <c r="F75" s="73"/>
      <c r="G75" s="73"/>
      <c r="H75" s="73"/>
      <c r="I75" s="73"/>
      <c r="J75" s="73"/>
    </row>
    <row r="76" spans="1:10" ht="31.5" customHeight="1">
      <c r="A76" s="59"/>
      <c r="B76" s="73" t="s">
        <v>68</v>
      </c>
      <c r="C76" s="73"/>
      <c r="D76" s="73"/>
      <c r="E76" s="73"/>
      <c r="F76" s="73"/>
      <c r="G76" s="73"/>
      <c r="H76" s="73"/>
      <c r="I76" s="73"/>
      <c r="J76" s="73"/>
    </row>
    <row r="77" spans="1:10" ht="40.5" customHeight="1">
      <c r="A77" s="59"/>
      <c r="B77" s="72" t="s">
        <v>69</v>
      </c>
      <c r="C77" s="72"/>
      <c r="D77" s="72"/>
      <c r="E77" s="72"/>
      <c r="F77" s="72"/>
      <c r="G77" s="72"/>
      <c r="H77" s="72"/>
      <c r="I77" s="72"/>
      <c r="J77" s="72"/>
    </row>
    <row r="78" spans="1:10" ht="15">
      <c r="A78" s="59"/>
      <c r="B78" s="59"/>
      <c r="C78" s="59"/>
      <c r="D78" s="59"/>
      <c r="E78" s="59"/>
      <c r="F78" s="60"/>
      <c r="G78" s="61"/>
      <c r="H78" s="62"/>
      <c r="I78" s="60"/>
      <c r="J78" s="63"/>
    </row>
    <row r="79" spans="1:10" ht="26.25">
      <c r="A79" s="64"/>
      <c r="B79" s="65" t="s">
        <v>70</v>
      </c>
      <c r="C79" s="64"/>
      <c r="D79" s="64"/>
      <c r="E79" s="66"/>
      <c r="F79" s="66"/>
      <c r="G79" s="67"/>
      <c r="H79" s="66"/>
      <c r="I79" s="68"/>
      <c r="J79" s="54"/>
    </row>
    <row r="80" spans="1:10" ht="26.25">
      <c r="A80" s="64"/>
      <c r="B80" s="65" t="s">
        <v>71</v>
      </c>
      <c r="C80" s="64"/>
      <c r="D80" s="64"/>
      <c r="E80" s="66"/>
      <c r="F80" s="66"/>
      <c r="G80" s="67"/>
      <c r="H80" s="66"/>
      <c r="I80" s="68"/>
      <c r="J80" s="54"/>
    </row>
    <row r="81" spans="1:10" ht="15">
      <c r="A81" s="64"/>
      <c r="B81" s="65"/>
      <c r="C81" s="64"/>
      <c r="D81" s="64"/>
      <c r="E81" s="66"/>
      <c r="F81" s="66"/>
      <c r="G81" s="67"/>
      <c r="H81" s="66"/>
      <c r="I81" s="68"/>
      <c r="J81" s="54"/>
    </row>
  </sheetData>
  <sheetProtection/>
  <mergeCells count="17">
    <mergeCell ref="A70:E70"/>
    <mergeCell ref="A1:J1"/>
    <mergeCell ref="A2:J2"/>
    <mergeCell ref="A3:J3"/>
    <mergeCell ref="A9:E9"/>
    <mergeCell ref="A11:J11"/>
    <mergeCell ref="A17:E17"/>
    <mergeCell ref="B73:J73"/>
    <mergeCell ref="B74:J74"/>
    <mergeCell ref="B75:J75"/>
    <mergeCell ref="B76:J76"/>
    <mergeCell ref="B77:J77"/>
    <mergeCell ref="A19:J19"/>
    <mergeCell ref="A25:E25"/>
    <mergeCell ref="A27:J27"/>
    <mergeCell ref="A33:E33"/>
    <mergeCell ref="A35:J3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dcterms:created xsi:type="dcterms:W3CDTF">2019-04-05T11:58:42Z</dcterms:created>
  <dcterms:modified xsi:type="dcterms:W3CDTF">2019-04-05T12:03:56Z</dcterms:modified>
  <cp:category/>
  <cp:version/>
  <cp:contentType/>
  <cp:contentStatus/>
</cp:coreProperties>
</file>